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3820" windowHeight="14385"/>
  </bookViews>
  <sheets>
    <sheet name="All Ecosystems" sheetId="1" r:id="rId1"/>
    <sheet name="Summary Table" sheetId="2" r:id="rId2"/>
    <sheet name="Metadata" sheetId="3" r:id="rId3"/>
  </sheets>
  <definedNames>
    <definedName name="_xlnm.Print_Area" localSheetId="2">Metadata!$A$1:$K$24</definedName>
    <definedName name="_xlnm.Print_Area" localSheetId="1">'Summary Table'!$A$1:$C$14</definedName>
  </definedName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2" i="1"/>
</calcChain>
</file>

<file path=xl/sharedStrings.xml><?xml version="1.0" encoding="utf-8"?>
<sst xmlns="http://schemas.openxmlformats.org/spreadsheetml/2006/main" count="203" uniqueCount="181">
  <si>
    <t>COLUMBIA CASCADE</t>
  </si>
  <si>
    <t>INTERMOUNTAIN</t>
  </si>
  <si>
    <t>COLUMBIA PLATEAU</t>
  </si>
  <si>
    <t>MOUNTAIN SNAKE</t>
  </si>
  <si>
    <t>LOWER COLUMBIA</t>
  </si>
  <si>
    <t>COLUMBIA RIVER E</t>
  </si>
  <si>
    <t>COLUMBIA GORGE</t>
  </si>
  <si>
    <t>BLUE MOUNTAIN</t>
  </si>
  <si>
    <t>MIDDLE SNAKE</t>
  </si>
  <si>
    <t>UPPER SNAKE</t>
  </si>
  <si>
    <t>Non-Specific Disturbed</t>
  </si>
  <si>
    <t>Recently Burned</t>
  </si>
  <si>
    <t>Open Water</t>
  </si>
  <si>
    <t>Developed-Open Space</t>
  </si>
  <si>
    <t>Developed-Low Intensity</t>
  </si>
  <si>
    <t>Developed-Medium Intensity</t>
  </si>
  <si>
    <t>Developed-High Intensity</t>
  </si>
  <si>
    <t>Orchards/Vineyards</t>
  </si>
  <si>
    <t>Agriculture - General</t>
  </si>
  <si>
    <t>Agriculture - Pasture/Hay</t>
  </si>
  <si>
    <t>Agriculture - Cultivated Crops and Irrigated Agriculture</t>
  </si>
  <si>
    <t>Recently Logged Timberland-Herbaceous Cover</t>
  </si>
  <si>
    <t>Recently Logged Timberland-Shrubland Cover</t>
  </si>
  <si>
    <t>Recently Logged Timberland-Woodland Cover</t>
  </si>
  <si>
    <t>Recently Burned Herbaceous</t>
  </si>
  <si>
    <t>Temperate Pacific Intertidal Flat</t>
  </si>
  <si>
    <t>North Pacific Alpine and Subalpine Bedrock and Scree</t>
  </si>
  <si>
    <t>Temperate Pacific Freshwater Mudflat</t>
  </si>
  <si>
    <t>Inter-Mountain Basins Volcanic Rock and Cinder Land</t>
  </si>
  <si>
    <t>Rocky Mountain Cliff, Canyon and Massive Bedrock</t>
  </si>
  <si>
    <t>North American Glacier and Ice Field</t>
  </si>
  <si>
    <t>Rocky Mountain Alpine Bedrock and Scree</t>
  </si>
  <si>
    <t>Inter-Mountain Basins Shale Badland</t>
  </si>
  <si>
    <t>North Pacific Volcanic Rock and Cinder Land</t>
  </si>
  <si>
    <t>Inter-Mountain Basins Wash</t>
  </si>
  <si>
    <t>North Pacific Montane Massive Bedrock, Cliff and Talus</t>
  </si>
  <si>
    <t>North Pacific Coastal Cliff and Bluff</t>
  </si>
  <si>
    <t>North Pacific Serpentine Barren</t>
  </si>
  <si>
    <t>Inter-Mountain Basins Active and Stabilized Dune</t>
  </si>
  <si>
    <t>Inter-Mountain Basins Cliff and Canyon</t>
  </si>
  <si>
    <t>Columbia Plateau Ash and Tuff Badland</t>
  </si>
  <si>
    <t>North Pacific Maritime Coastal Sand Dune and Strand</t>
  </si>
  <si>
    <t>Inter-Mountain Basins Playa</t>
  </si>
  <si>
    <t>North Pacific Oak Woodland</t>
  </si>
  <si>
    <t>Northern Rocky Mountain Western Larch Savanna</t>
  </si>
  <si>
    <t>Rocky Mountain Aspen Forest and Woodland</t>
  </si>
  <si>
    <t>Rocky Mountain Bigtooth Maple Ravine Woodland</t>
  </si>
  <si>
    <t>Northwestern Great Plains Aspen Forest and Parkland</t>
  </si>
  <si>
    <t>Columbia Plateau Western Juniper Woodland and Savanna</t>
  </si>
  <si>
    <t>East Cascades Mesic Montane Mixed-Conifer Forest and Woodland</t>
  </si>
  <si>
    <t>Great Basin Pinyon-Juniper Woodland</t>
  </si>
  <si>
    <t>Inter-Mountain Basins Subalpine Limber-Bristlecone Pine Woodland</t>
  </si>
  <si>
    <t>Mediterranean California Dry-Mesic Mixed Conifer Forest and Woodland</t>
  </si>
  <si>
    <t>Mediterranean California Mesic Mixed Conifer Forest and Woodland</t>
  </si>
  <si>
    <t>Mediterranean California Mixed Oak Woodland</t>
  </si>
  <si>
    <t>Mediterranean California Lower Montane Black Oak-Conifer Forest and Woodland</t>
  </si>
  <si>
    <t>Mediterranean California Red Fir Forest</t>
  </si>
  <si>
    <t>Mediterranean California Subalpine Woodland</t>
  </si>
  <si>
    <t>North Pacific Dry Douglas-fir-(Madrone) Forest and Woodland</t>
  </si>
  <si>
    <t>North Pacific Hypermaritime Sitka Spruce Forest</t>
  </si>
  <si>
    <t>North Pacific Maritime Dry-Mesic Douglas-fir-Western Hemlock Forest</t>
  </si>
  <si>
    <t>North Pacific Maritime Mesic Subalpine Parkland</t>
  </si>
  <si>
    <t>North Pacific Maritime Mesic-Wet Douglas-fir-Western Hemlock Forest</t>
  </si>
  <si>
    <t>North Pacific Mountain Hemlock Forest</t>
  </si>
  <si>
    <t>North Pacific Mesic Western Hemlock-Silver Fir Forest</t>
  </si>
  <si>
    <t>Mediterranean California Mixed Evergreen Forest</t>
  </si>
  <si>
    <t>Northern California Mesic Subalpine Woodland</t>
  </si>
  <si>
    <t>Northern Rocky Mountain Dry-Mesic Montane Mixed Conifer Forest</t>
  </si>
  <si>
    <t>Northern Rocky Mountain Subalpine Woodland and Parkland</t>
  </si>
  <si>
    <t>Northern Rocky Mountain Mesic Montane Mixed Conifer Forest</t>
  </si>
  <si>
    <t>Rocky Mountain Foothill Limber Pine-Juniper Woodland</t>
  </si>
  <si>
    <t>Rocky Mountain Lodgepole Pine Forest</t>
  </si>
  <si>
    <t>Southern Rocky Mountain Dry-Mesic Montane Mixed Conifer Forest and Woodland</t>
  </si>
  <si>
    <t>Southern Rocky Mountain Mesic Montane Mixed Conifer Forest and Woodland</t>
  </si>
  <si>
    <t>Northern Rocky Mountain Ponderosa Pine Woodland and Savanna</t>
  </si>
  <si>
    <t>Rocky Mountain Subalpine Dry-Mesic Spruce-Fir Forest and Woodland</t>
  </si>
  <si>
    <t>Rocky Mountain Subalpine Mesic-Wet Spruce-Fir Forest and Woodland</t>
  </si>
  <si>
    <t>Rocky Mountain Subalpine-Montane Limber-Bristlecone Pine Woodland</t>
  </si>
  <si>
    <t>Sierra Nevada Subalpine Lodgepole Pine Forest and Woodland</t>
  </si>
  <si>
    <t>Middle Rocky Mountain Montane Douglas-fir Forest and Woodland</t>
  </si>
  <si>
    <t>Rocky Mountain Poor-Site Lodgepole Pine Forest</t>
  </si>
  <si>
    <t>California Coastal Closed-Cone Conifer Forest and Woodland</t>
  </si>
  <si>
    <t>Sierran-Intermontane Desert Western White Pine-White Fir Woodland</t>
  </si>
  <si>
    <t>North Pacific Hypermaritime Western Red-cedar-Western Hemlock Forest</t>
  </si>
  <si>
    <t>North Pacific Dry-Mesic Silver Fir-Western Hemlock-Douglas-fir Forest</t>
  </si>
  <si>
    <t>East Cascades Oak-Ponderosa Pine Forest and Woodland</t>
  </si>
  <si>
    <t>Inter-Mountain Basins Aspen-Mixed Conifer Forest and Woodland</t>
  </si>
  <si>
    <t>Inter-Mountain Basins Curl-leaf Mountain Mahogany Woodland and Shrubland</t>
  </si>
  <si>
    <t>North Pacific Broadleaf Landslide Forest and Shrubland</t>
  </si>
  <si>
    <t>North Pacific Wooded Volcanic Flowage</t>
  </si>
  <si>
    <t>North Pacific Lowland Mixed Hardwood Conifer Forest and Woodland</t>
  </si>
  <si>
    <t>Columbia Plateau Scabland Shrubland</t>
  </si>
  <si>
    <t>North Pacific Dry and Mesic Alpine Dwarf-Shrubland, Fell-field and Meadow</t>
  </si>
  <si>
    <t>Rocky Mountain Alpine Dwarf-Shrubland</t>
  </si>
  <si>
    <t>Great Basin Xeric Mixed Sagebrush Shrubland</t>
  </si>
  <si>
    <t>Inter-Mountain Basins Big Sagebrush Shrubland</t>
  </si>
  <si>
    <t>Inter-Mountain Basins Mixed Salt Desert Scrub</t>
  </si>
  <si>
    <t>Mojave Mid-Elevation Mixed Desert Scrub</t>
  </si>
  <si>
    <t>North Pacific Avalanche Chute Shrubland</t>
  </si>
  <si>
    <t>North Pacific Montane Shrubland</t>
  </si>
  <si>
    <t>Rocky Mountain Lower Montane-Foothill Shrubland</t>
  </si>
  <si>
    <t>California Montane Woodland and Chaparral</t>
  </si>
  <si>
    <t>Great Basin Semi-Desert Chaparral</t>
  </si>
  <si>
    <t>Northern and Central California Dry-Mesic Chaparral</t>
  </si>
  <si>
    <t>Northern Rocky Mountain Montane-Foothill Deciduous Shrubland</t>
  </si>
  <si>
    <t>Rocky Mountain Gambel Oak-Mixed Montane Shrubland</t>
  </si>
  <si>
    <t>Northern Rocky Mountain Subalpine Deciduous Shrubland</t>
  </si>
  <si>
    <t>Northern Rocky Mountain Avalanche Chute Shrubland</t>
  </si>
  <si>
    <t>Inter-Mountain Basins Juniper Savanna</t>
  </si>
  <si>
    <t>Willamette Valley Upland Prairie and Savanna</t>
  </si>
  <si>
    <t>Northern Rocky Mountain Foothill Conifer Wooded Steppe</t>
  </si>
  <si>
    <t>Columbia Plateau Steppe and Grassland</t>
  </si>
  <si>
    <t>Columbia Plateau Low Sagebrush Steppe</t>
  </si>
  <si>
    <t>Inter-Mountain Basins Big Sagebrush Steppe</t>
  </si>
  <si>
    <t>Inter-Mountain Basins Montane Sagebrush Steppe</t>
  </si>
  <si>
    <t>Inter-Mountain Basins Semi-Desert Shrub-Steppe</t>
  </si>
  <si>
    <t>California Mesic Serpentine Grassland</t>
  </si>
  <si>
    <t>Columbia Basin Foothill and Canyon Dry Grassland</t>
  </si>
  <si>
    <t>Inter-Mountain Basins Semi-Desert Grassland</t>
  </si>
  <si>
    <t>Mediterranean California Subalpine Meadow</t>
  </si>
  <si>
    <t>North Pacific Montane Grassland</t>
  </si>
  <si>
    <t>Northern Rocky Mountain Lower Montane, Foothill and Valley Grassland</t>
  </si>
  <si>
    <t>Northern Rocky Mountain Subalpine-Upper Montane Grassland</t>
  </si>
  <si>
    <t>Columbia Basin Palouse Prairie</t>
  </si>
  <si>
    <t>Rocky Mountain Alpine Fell-Field</t>
  </si>
  <si>
    <t>Rocky Mountain Alpine Turf</t>
  </si>
  <si>
    <t>Rocky Mountain Subalpine-Montane Mesic Meadow</t>
  </si>
  <si>
    <t>Southern Rocky Mountain Montane-Subalpine Grassland</t>
  </si>
  <si>
    <t>North Pacific Alpine and Subalpine Dry Grassland</t>
  </si>
  <si>
    <t>North Pacific Hypermaritime Shrub and Herbaceous Headland</t>
  </si>
  <si>
    <t>North Pacific Herbaceous Bald and Bluff</t>
  </si>
  <si>
    <t>Ruderal Upland - Old Field</t>
  </si>
  <si>
    <t>Introduced Upland Vegetation - Treed</t>
  </si>
  <si>
    <t>Introduced Upland Vegetation - Shrub</t>
  </si>
  <si>
    <t>Introduced Upland Vegetation - Annual and Biennial Forbland</t>
  </si>
  <si>
    <t>Introduced Upland Vegetation - Annual Grassland</t>
  </si>
  <si>
    <t>Introduced Upland Vegetation - Perennial Grassland and Forbland</t>
  </si>
  <si>
    <t>Introduced Riparian Vegetation</t>
  </si>
  <si>
    <t>Introduced Wetland Vegetation</t>
  </si>
  <si>
    <t>Recently Burned Forest and Woodland</t>
  </si>
  <si>
    <t>Harvested forest-tree regeneration</t>
  </si>
  <si>
    <t>Recently Logged Timberland</t>
  </si>
  <si>
    <t>Inter-Mountain Basins Greasewood Flat</t>
  </si>
  <si>
    <t>North Pacific Lowland Riparian Forest and Shrubland</t>
  </si>
  <si>
    <t>North Pacific Montane Riparian Woodland and Shrubland</t>
  </si>
  <si>
    <t>Northern Rocky Mountain Conifer Swamp</t>
  </si>
  <si>
    <t>Western Great Plains Floodplain</t>
  </si>
  <si>
    <t>Northern Rocky Mountain Lower Montane Riparian Woodland and Shrubland</t>
  </si>
  <si>
    <t>Rocky Mountain Lower Montane-Foothill Riparian Woodland and Shrubland</t>
  </si>
  <si>
    <t>North Pacific Bog and Fen</t>
  </si>
  <si>
    <t>Great Basin Foothill and Lower Montane Riparian Woodland and Shrubland</t>
  </si>
  <si>
    <t>Columbia Basin Foothill Riparian Woodland and Shrubland</t>
  </si>
  <si>
    <t>Rocky Mountain Subalpine-Montane Riparian Woodland</t>
  </si>
  <si>
    <t>North Pacific Shrub Swamp</t>
  </si>
  <si>
    <t>North American Warm Desert Riparian Woodland and Shrubland</t>
  </si>
  <si>
    <t>Rocky Mountain Subalpine-Montane Riparian Shrubland</t>
  </si>
  <si>
    <t>Mediterranean California Alkali Marsh</t>
  </si>
  <si>
    <t>North Pacific Hardwood-Conifer Swamp</t>
  </si>
  <si>
    <t>Rocky Mountain Alpine-Montane Wet Meadow</t>
  </si>
  <si>
    <t>Temperate Pacific Freshwater Aquatic Bed</t>
  </si>
  <si>
    <t>North Pacific Intertidal Freshwater Wetland</t>
  </si>
  <si>
    <t>Willamette Valley Wet Prairie</t>
  </si>
  <si>
    <t>North American Arid West Emergent Marsh</t>
  </si>
  <si>
    <t>North Pacific Maritime Eelgrass Bed</t>
  </si>
  <si>
    <t>Columbia Plateau Vernal Pool</t>
  </si>
  <si>
    <t>Rocky Mountain Subalpine-Montane Fen</t>
  </si>
  <si>
    <t>Mediterranean California Subalpine-Montane Fen</t>
  </si>
  <si>
    <t>Temperate Pacific Freshwater Emergent Marsh</t>
  </si>
  <si>
    <t>Temperate Pacific Subalpine-Montane Wet Meadow</t>
  </si>
  <si>
    <t>Temperate Pacific Tidal Salt and Brackish Marsh</t>
  </si>
  <si>
    <t>Inter-Mountain Basins Alkaline Closed Depression</t>
  </si>
  <si>
    <t>Columbia Plateau Silver Sagebrush Seasonally Flooded Shrub-Steppe</t>
  </si>
  <si>
    <t>Mediterranean California Foothill and Lower Montane Riparian Woodland</t>
  </si>
  <si>
    <t>MOUNTAIN COLUMBIA</t>
  </si>
  <si>
    <t>Total Number Of Ecological Systems Per Ecoprovince</t>
  </si>
  <si>
    <t>Ecoprovince</t>
  </si>
  <si>
    <t>COLUMBIA RIVER EAST</t>
  </si>
  <si>
    <t>Acres of Ecological System_Name</t>
  </si>
  <si>
    <t>Ecological System_Name</t>
  </si>
  <si>
    <t>Total Acres for each ecological System</t>
  </si>
  <si>
    <t xml:space="preserve">Source data for this table was downloaded from the NatureServe Website (http://www.natureserve.org/getData/USecologyData.jsp). The target area, the Columbia River Basin CRB, was composed of three regional sections of a National Vegetation Map. Regions One, Six, and Eight were downloaded and mosaiced together using the ‘Mosaic to New Raster’ tool in ArcGIS. The resulting Layer was exported to a geoTiff format (nsveg_1_6_8a.tif, located in: Q:\Projects\Data\Natureserve\).  All fields from the original NatureServe datasets were then added to the new dataset and the fields were populated using the Join function and the Field Calculator Tool. With a completed coverage it was then possible to overlay a polygon layer of the CRB Eco-Provinces (crbecos0, located in: Q:\Projects\Data\NWHI\CRB\crbecos0) and use the Tabulate Area tool to calculate the number of acres of each Ecological System, ESLF occurring in each Eco-Province. As the Ecological Systems names were truncated in the process, the process was rerun on the value field which contains a unique value for each ESLF Ecological System Type. This table (tabarea_nsveg_1_6_8_Value, Located in: Q:\Projects\Data\Natureserve) was Imported into Microsoft Access along with the crbecos0 attribute table and a query was run to match the value field with the ESLF Label. The resulting table was then imported into Microsoft Excel and named ECOPROV_Ecosysystems, additional summary statistics were calculated in Excel.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</si>
</sst>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3" xfId="0" applyBorder="1" applyAlignment="1">
      <alignment horizontal="left"/>
    </xf>
    <xf numFmtId="1" fontId="1" fillId="2" borderId="3" xfId="1" applyNumberFormat="1" applyFont="1" applyFill="1" applyBorder="1" applyAlignment="1">
      <alignment horizontal="center"/>
    </xf>
    <xf numFmtId="1" fontId="0" fillId="0" borderId="3" xfId="0" applyNumberFormat="1" applyBorder="1"/>
    <xf numFmtId="1" fontId="3" fillId="2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left" vertical="center"/>
    </xf>
    <xf numFmtId="3" fontId="1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" fillId="0" borderId="2" xfId="1" applyNumberFormat="1" applyFont="1" applyFill="1" applyBorder="1" applyAlignment="1">
      <alignment horizontal="left"/>
    </xf>
    <xf numFmtId="3" fontId="1" fillId="0" borderId="2" xfId="1" applyNumberFormat="1" applyFont="1" applyFill="1" applyBorder="1" applyAlignment="1">
      <alignment horizontal="right" wrapText="1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2" borderId="1" xfId="1" applyNumberFormat="1" applyFont="1" applyFill="1" applyBorder="1" applyAlignment="1">
      <alignment horizontal="left"/>
    </xf>
    <xf numFmtId="3" fontId="1" fillId="2" borderId="1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left"/>
    </xf>
    <xf numFmtId="3" fontId="0" fillId="3" borderId="0" xfId="0" applyNumberFormat="1" applyFill="1"/>
    <xf numFmtId="3" fontId="1" fillId="3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view="pageLayout" topLeftCell="G168" zoomScaleNormal="100" workbookViewId="0">
      <selection activeCell="M164" sqref="M164"/>
    </sheetView>
  </sheetViews>
  <sheetFormatPr defaultRowHeight="15" x14ac:dyDescent="0.25"/>
  <cols>
    <col min="1" max="1" width="64" style="13" customWidth="1"/>
    <col min="2" max="6" width="16.85546875" style="12" customWidth="1"/>
    <col min="7" max="7" width="18.140625" style="12" customWidth="1"/>
    <col min="8" max="12" width="16.85546875" style="12" customWidth="1"/>
    <col min="13" max="13" width="9.140625" style="12"/>
    <col min="14" max="14" width="16.85546875" style="12" customWidth="1"/>
    <col min="15" max="16384" width="9.140625" style="12"/>
  </cols>
  <sheetData>
    <row r="1" spans="1:14" s="9" customFormat="1" ht="45" x14ac:dyDescent="0.25">
      <c r="A1" s="6" t="s">
        <v>177</v>
      </c>
      <c r="B1" s="7" t="s">
        <v>0</v>
      </c>
      <c r="C1" s="8" t="s">
        <v>173</v>
      </c>
      <c r="D1" s="7" t="s">
        <v>1</v>
      </c>
      <c r="E1" s="7" t="s">
        <v>2</v>
      </c>
      <c r="F1" s="7" t="s">
        <v>3</v>
      </c>
      <c r="G1" s="7" t="s">
        <v>4</v>
      </c>
      <c r="H1" s="8" t="s">
        <v>176</v>
      </c>
      <c r="I1" s="7" t="s">
        <v>6</v>
      </c>
      <c r="J1" s="7" t="s">
        <v>7</v>
      </c>
      <c r="K1" s="7" t="s">
        <v>8</v>
      </c>
      <c r="L1" s="7" t="s">
        <v>9</v>
      </c>
      <c r="N1" s="8" t="s">
        <v>179</v>
      </c>
    </row>
    <row r="2" spans="1:14" x14ac:dyDescent="0.25">
      <c r="A2" s="10" t="s">
        <v>20</v>
      </c>
      <c r="B2" s="11">
        <v>506464.66968057147</v>
      </c>
      <c r="C2" s="11">
        <v>72696.204032857684</v>
      </c>
      <c r="D2" s="11">
        <v>483526.42073721014</v>
      </c>
      <c r="E2" s="11">
        <v>7377553.7358945888</v>
      </c>
      <c r="F2" s="11">
        <v>672849.81659912702</v>
      </c>
      <c r="G2" s="11">
        <v>561438.00624386861</v>
      </c>
      <c r="H2" s="11">
        <v>8656.4968865389092</v>
      </c>
      <c r="I2" s="11">
        <v>163988.17529582628</v>
      </c>
      <c r="J2" s="11">
        <v>329939.87466449325</v>
      </c>
      <c r="K2" s="11">
        <v>357704.75889530074</v>
      </c>
      <c r="L2" s="11">
        <v>85204.357213147683</v>
      </c>
      <c r="N2" s="19">
        <f>SUM(B2:L2)</f>
        <v>10620022.516143527</v>
      </c>
    </row>
    <row r="3" spans="1:14" x14ac:dyDescent="0.25">
      <c r="A3" s="10" t="s">
        <v>18</v>
      </c>
      <c r="B3" s="11">
        <v>20699.177659483161</v>
      </c>
      <c r="C3" s="11">
        <v>474055.2915391053</v>
      </c>
      <c r="D3" s="11">
        <v>567824.96375297639</v>
      </c>
      <c r="E3" s="11">
        <v>10656.048924018905</v>
      </c>
      <c r="F3" s="11">
        <v>111170.73434495607</v>
      </c>
      <c r="G3" s="11">
        <v>29287.176934238749</v>
      </c>
      <c r="H3" s="11">
        <v>1554.0951660449568</v>
      </c>
      <c r="I3" s="11">
        <v>4503.2731850664468</v>
      </c>
      <c r="J3" s="11">
        <v>1009.4501944301745</v>
      </c>
      <c r="K3" s="11">
        <v>1063723.8768159705</v>
      </c>
      <c r="L3" s="11">
        <v>4036720.161176363</v>
      </c>
      <c r="N3" s="19">
        <f t="shared" ref="N3:N66" si="0">SUM(B3:L3)</f>
        <v>6321204.2496926533</v>
      </c>
    </row>
    <row r="4" spans="1:14" x14ac:dyDescent="0.25">
      <c r="A4" s="10" t="s">
        <v>19</v>
      </c>
      <c r="B4" s="11">
        <v>132485.94572080221</v>
      </c>
      <c r="C4" s="11">
        <v>78101.288308123374</v>
      </c>
      <c r="D4" s="11">
        <v>30655.127616314097</v>
      </c>
      <c r="E4" s="11">
        <v>436776.57830025011</v>
      </c>
      <c r="F4" s="11">
        <v>20856.188418960512</v>
      </c>
      <c r="G4" s="11">
        <v>981781.16237689496</v>
      </c>
      <c r="H4" s="11">
        <v>17406.622002171254</v>
      </c>
      <c r="I4" s="11">
        <v>29175.08993313877</v>
      </c>
      <c r="J4" s="11">
        <v>9942.8286610672494</v>
      </c>
      <c r="K4" s="11">
        <v>92934.134787020681</v>
      </c>
      <c r="L4" s="11">
        <v>204482.05078647193</v>
      </c>
      <c r="N4" s="19">
        <f t="shared" si="0"/>
        <v>2034597.0169112154</v>
      </c>
    </row>
    <row r="5" spans="1:14" x14ac:dyDescent="0.25">
      <c r="A5" s="10" t="s">
        <v>81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572.22193220287261</v>
      </c>
      <c r="I5" s="11">
        <v>0</v>
      </c>
      <c r="J5" s="11">
        <v>0</v>
      </c>
      <c r="K5" s="11">
        <v>0</v>
      </c>
      <c r="L5" s="11">
        <v>0</v>
      </c>
      <c r="N5" s="19">
        <f t="shared" si="0"/>
        <v>572.22193220287261</v>
      </c>
    </row>
    <row r="6" spans="1:14" x14ac:dyDescent="0.25">
      <c r="A6" s="10" t="s">
        <v>116</v>
      </c>
      <c r="B6" s="11">
        <v>0</v>
      </c>
      <c r="C6" s="11">
        <v>0</v>
      </c>
      <c r="D6" s="11">
        <v>0</v>
      </c>
      <c r="E6" s="11">
        <v>0.2223948434523407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N6" s="19">
        <f t="shared" si="0"/>
        <v>0.2223948434523407</v>
      </c>
    </row>
    <row r="7" spans="1:14" x14ac:dyDescent="0.25">
      <c r="A7" s="10" t="s">
        <v>101</v>
      </c>
      <c r="B7" s="11">
        <v>0</v>
      </c>
      <c r="C7" s="11">
        <v>0</v>
      </c>
      <c r="D7" s="11">
        <v>0</v>
      </c>
      <c r="E7" s="11">
        <v>422.77259740289969</v>
      </c>
      <c r="F7" s="11">
        <v>0</v>
      </c>
      <c r="G7" s="11">
        <v>6.0046607732131996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N7" s="19">
        <f t="shared" si="0"/>
        <v>428.77725817611287</v>
      </c>
    </row>
    <row r="8" spans="1:14" x14ac:dyDescent="0.25">
      <c r="A8" s="10" t="s">
        <v>117</v>
      </c>
      <c r="B8" s="11">
        <v>176762.53510372873</v>
      </c>
      <c r="C8" s="11">
        <v>24.241037936305137</v>
      </c>
      <c r="D8" s="11">
        <v>53081.868419735038</v>
      </c>
      <c r="E8" s="11">
        <v>828500.40921392513</v>
      </c>
      <c r="F8" s="11">
        <v>186444.9394031133</v>
      </c>
      <c r="G8" s="11">
        <v>0</v>
      </c>
      <c r="H8" s="11">
        <v>0</v>
      </c>
      <c r="I8" s="11">
        <v>47479.964708014028</v>
      </c>
      <c r="J8" s="11">
        <v>349596.46529787185</v>
      </c>
      <c r="K8" s="11">
        <v>175576.28100875395</v>
      </c>
      <c r="L8" s="11">
        <v>3172.0176521607355</v>
      </c>
      <c r="N8" s="19">
        <f t="shared" si="0"/>
        <v>1820638.7218452387</v>
      </c>
    </row>
    <row r="9" spans="1:14" x14ac:dyDescent="0.25">
      <c r="A9" s="10" t="s">
        <v>151</v>
      </c>
      <c r="B9" s="11">
        <v>8661.8343627817667</v>
      </c>
      <c r="C9" s="11">
        <v>0</v>
      </c>
      <c r="D9" s="11">
        <v>7780.0388084932356</v>
      </c>
      <c r="E9" s="11">
        <v>106214.66525862066</v>
      </c>
      <c r="F9" s="11">
        <v>31254.481719418156</v>
      </c>
      <c r="G9" s="11">
        <v>0</v>
      </c>
      <c r="H9" s="11">
        <v>0</v>
      </c>
      <c r="I9" s="11">
        <v>3725.1136278267068</v>
      </c>
      <c r="J9" s="11">
        <v>41856.043906791238</v>
      </c>
      <c r="K9" s="11">
        <v>14561.52476988546</v>
      </c>
      <c r="L9" s="11">
        <v>0</v>
      </c>
      <c r="N9" s="19">
        <f t="shared" si="0"/>
        <v>214053.70245381724</v>
      </c>
    </row>
    <row r="10" spans="1:14" x14ac:dyDescent="0.25">
      <c r="A10" s="10" t="s">
        <v>123</v>
      </c>
      <c r="B10" s="11">
        <v>14740.330224021143</v>
      </c>
      <c r="C10" s="11">
        <v>1.1119742172617035</v>
      </c>
      <c r="D10" s="11">
        <v>7240.0641285909524</v>
      </c>
      <c r="E10" s="11">
        <v>87817.274228869224</v>
      </c>
      <c r="F10" s="11">
        <v>1065.4936949801643</v>
      </c>
      <c r="G10" s="11">
        <v>0</v>
      </c>
      <c r="H10" s="11">
        <v>0</v>
      </c>
      <c r="I10" s="11">
        <v>1139.7735726932463</v>
      </c>
      <c r="J10" s="11">
        <v>4531.7397250283466</v>
      </c>
      <c r="K10" s="11">
        <v>1985.0963726555933</v>
      </c>
      <c r="L10" s="11">
        <v>0.2223948434523407</v>
      </c>
      <c r="N10" s="19">
        <f t="shared" si="0"/>
        <v>118521.10631589939</v>
      </c>
    </row>
    <row r="11" spans="1:14" x14ac:dyDescent="0.25">
      <c r="A11" s="10" t="s">
        <v>40</v>
      </c>
      <c r="B11" s="11">
        <v>0</v>
      </c>
      <c r="C11" s="11">
        <v>0</v>
      </c>
      <c r="D11" s="11">
        <v>0</v>
      </c>
      <c r="E11" s="11">
        <v>18176.552950203259</v>
      </c>
      <c r="F11" s="11">
        <v>437.89544675765887</v>
      </c>
      <c r="G11" s="11">
        <v>0</v>
      </c>
      <c r="H11" s="11">
        <v>0</v>
      </c>
      <c r="I11" s="11">
        <v>0</v>
      </c>
      <c r="J11" s="11">
        <v>894.47206036531441</v>
      </c>
      <c r="K11" s="11">
        <v>214706.20892450638</v>
      </c>
      <c r="L11" s="11">
        <v>0</v>
      </c>
      <c r="N11" s="19">
        <f t="shared" si="0"/>
        <v>234215.12938183261</v>
      </c>
    </row>
    <row r="12" spans="1:14" x14ac:dyDescent="0.25">
      <c r="A12" s="10" t="s">
        <v>112</v>
      </c>
      <c r="B12" s="11">
        <v>8314.4536173092092</v>
      </c>
      <c r="C12" s="11">
        <v>49037.395796710771</v>
      </c>
      <c r="D12" s="11">
        <v>20279.740984732045</v>
      </c>
      <c r="E12" s="11">
        <v>420400.97879232396</v>
      </c>
      <c r="F12" s="11">
        <v>77950.726999106133</v>
      </c>
      <c r="G12" s="11">
        <v>0</v>
      </c>
      <c r="H12" s="11">
        <v>0</v>
      </c>
      <c r="I12" s="11">
        <v>93.183439406530766</v>
      </c>
      <c r="J12" s="11">
        <v>7908.8054228521405</v>
      </c>
      <c r="K12" s="11">
        <v>1171337.62803475</v>
      </c>
      <c r="L12" s="11">
        <v>361687.40575184528</v>
      </c>
      <c r="N12" s="19">
        <f t="shared" si="0"/>
        <v>2117010.3188390359</v>
      </c>
    </row>
    <row r="13" spans="1:14" x14ac:dyDescent="0.25">
      <c r="A13" s="10" t="s">
        <v>91</v>
      </c>
      <c r="B13" s="11">
        <v>71533.301396445386</v>
      </c>
      <c r="C13" s="11">
        <v>1.556763904166385</v>
      </c>
      <c r="D13" s="11">
        <v>57149.025316791449</v>
      </c>
      <c r="E13" s="11">
        <v>469934.53748477687</v>
      </c>
      <c r="F13" s="11">
        <v>3516.9520543553162</v>
      </c>
      <c r="G13" s="11">
        <v>0</v>
      </c>
      <c r="H13" s="11">
        <v>0</v>
      </c>
      <c r="I13" s="11">
        <v>29073.455489681048</v>
      </c>
      <c r="J13" s="11">
        <v>7216.2678803415511</v>
      </c>
      <c r="K13" s="11">
        <v>324517.22119659488</v>
      </c>
      <c r="L13" s="11">
        <v>1152.4500787700297</v>
      </c>
      <c r="N13" s="19">
        <f t="shared" si="0"/>
        <v>964094.76766166068</v>
      </c>
    </row>
    <row r="14" spans="1:14" x14ac:dyDescent="0.25">
      <c r="A14" s="10" t="s">
        <v>171</v>
      </c>
      <c r="B14" s="11">
        <v>0</v>
      </c>
      <c r="C14" s="11">
        <v>0</v>
      </c>
      <c r="D14" s="11">
        <v>0</v>
      </c>
      <c r="E14" s="11">
        <v>2063.8241472377217</v>
      </c>
      <c r="F14" s="11">
        <v>12.23171638987874</v>
      </c>
      <c r="G14" s="11">
        <v>0</v>
      </c>
      <c r="H14" s="11">
        <v>0</v>
      </c>
      <c r="I14" s="11">
        <v>0</v>
      </c>
      <c r="J14" s="11">
        <v>108.97347329164695</v>
      </c>
      <c r="K14" s="11">
        <v>16665.157594101151</v>
      </c>
      <c r="L14" s="11">
        <v>810.62920438378194</v>
      </c>
      <c r="N14" s="19">
        <f t="shared" si="0"/>
        <v>19660.81613540418</v>
      </c>
    </row>
    <row r="15" spans="1:14" x14ac:dyDescent="0.25">
      <c r="A15" s="10" t="s">
        <v>111</v>
      </c>
      <c r="B15" s="11">
        <v>63315.144746351041</v>
      </c>
      <c r="C15" s="11">
        <v>1021.2371211331485</v>
      </c>
      <c r="D15" s="11">
        <v>12833.739231104226</v>
      </c>
      <c r="E15" s="11">
        <v>633628.48440271569</v>
      </c>
      <c r="F15" s="11">
        <v>26413.16837230415</v>
      </c>
      <c r="G15" s="11">
        <v>0</v>
      </c>
      <c r="H15" s="11">
        <v>0</v>
      </c>
      <c r="I15" s="11">
        <v>39115.249856084592</v>
      </c>
      <c r="J15" s="11">
        <v>393475.63509554905</v>
      </c>
      <c r="K15" s="11">
        <v>814852.26006609842</v>
      </c>
      <c r="L15" s="11">
        <v>301173.32405877649</v>
      </c>
      <c r="N15" s="19">
        <f t="shared" si="0"/>
        <v>2285828.2429501172</v>
      </c>
    </row>
    <row r="16" spans="1:14" x14ac:dyDescent="0.25">
      <c r="A16" s="10" t="s">
        <v>164</v>
      </c>
      <c r="B16" s="11">
        <v>0</v>
      </c>
      <c r="C16" s="11">
        <v>0</v>
      </c>
      <c r="D16" s="11">
        <v>0</v>
      </c>
      <c r="E16" s="11">
        <v>0.66718453035702219</v>
      </c>
      <c r="F16" s="11">
        <v>0</v>
      </c>
      <c r="G16" s="11">
        <v>0</v>
      </c>
      <c r="H16" s="11">
        <v>0</v>
      </c>
      <c r="I16" s="11">
        <v>0</v>
      </c>
      <c r="J16" s="11">
        <v>17.124402945830234</v>
      </c>
      <c r="K16" s="11">
        <v>2.2239484345234071</v>
      </c>
      <c r="L16" s="11">
        <v>0</v>
      </c>
      <c r="N16" s="19">
        <f t="shared" si="0"/>
        <v>20.015535910710664</v>
      </c>
    </row>
    <row r="17" spans="1:14" x14ac:dyDescent="0.25">
      <c r="A17" s="10" t="s">
        <v>48</v>
      </c>
      <c r="B17" s="11">
        <v>0</v>
      </c>
      <c r="C17" s="11">
        <v>0</v>
      </c>
      <c r="D17" s="11">
        <v>0</v>
      </c>
      <c r="E17" s="11">
        <v>1825351.713367681</v>
      </c>
      <c r="F17" s="11">
        <v>136.32803903628485</v>
      </c>
      <c r="G17" s="11">
        <v>0</v>
      </c>
      <c r="H17" s="11">
        <v>0</v>
      </c>
      <c r="I17" s="11">
        <v>2607.13474979179</v>
      </c>
      <c r="J17" s="11">
        <v>27633.893668014047</v>
      </c>
      <c r="K17" s="11">
        <v>513483.89572961425</v>
      </c>
      <c r="L17" s="11">
        <v>392.08210900647668</v>
      </c>
      <c r="N17" s="19">
        <f t="shared" si="0"/>
        <v>2369605.0476631443</v>
      </c>
    </row>
    <row r="18" spans="1:14" x14ac:dyDescent="0.25">
      <c r="A18" s="10" t="s">
        <v>16</v>
      </c>
      <c r="B18" s="11">
        <v>2097.8505582859298</v>
      </c>
      <c r="C18" s="11">
        <v>29912.773628870182</v>
      </c>
      <c r="D18" s="11">
        <v>1858.1089170443067</v>
      </c>
      <c r="E18" s="11">
        <v>5864.5520218382244</v>
      </c>
      <c r="F18" s="11">
        <v>727.23113808915411</v>
      </c>
      <c r="G18" s="11">
        <v>54657.09109590797</v>
      </c>
      <c r="H18" s="11">
        <v>2700.5405840417734</v>
      </c>
      <c r="I18" s="11">
        <v>1124.2059336515822</v>
      </c>
      <c r="J18" s="11">
        <v>166.35134290235086</v>
      </c>
      <c r="K18" s="11">
        <v>11224.712538726541</v>
      </c>
      <c r="L18" s="11">
        <v>23614.106872612989</v>
      </c>
      <c r="N18" s="19">
        <f t="shared" si="0"/>
        <v>133947.52463197097</v>
      </c>
    </row>
    <row r="19" spans="1:14" x14ac:dyDescent="0.25">
      <c r="A19" s="10" t="s">
        <v>14</v>
      </c>
      <c r="B19" s="11">
        <v>38005.721982100862</v>
      </c>
      <c r="C19" s="11">
        <v>22867.304988300028</v>
      </c>
      <c r="D19" s="11">
        <v>36659.565994683842</v>
      </c>
      <c r="E19" s="11">
        <v>216129.98071228826</v>
      </c>
      <c r="F19" s="11">
        <v>9668.6158190905116</v>
      </c>
      <c r="G19" s="11">
        <v>296305.32333044818</v>
      </c>
      <c r="H19" s="11">
        <v>12088.938900382336</v>
      </c>
      <c r="I19" s="11">
        <v>15121.95977538536</v>
      </c>
      <c r="J19" s="11">
        <v>12480.576219701908</v>
      </c>
      <c r="K19" s="11">
        <v>85013.097647778661</v>
      </c>
      <c r="L19" s="11">
        <v>50395.11631598731</v>
      </c>
      <c r="N19" s="19">
        <f t="shared" si="0"/>
        <v>794736.20168614725</v>
      </c>
    </row>
    <row r="20" spans="1:14" x14ac:dyDescent="0.25">
      <c r="A20" s="10" t="s">
        <v>15</v>
      </c>
      <c r="B20" s="11">
        <v>13032.337826307166</v>
      </c>
      <c r="C20" s="11">
        <v>7098.1762184683585</v>
      </c>
      <c r="D20" s="11">
        <v>20504.137381775457</v>
      </c>
      <c r="E20" s="11">
        <v>105589.51335367613</v>
      </c>
      <c r="F20" s="11">
        <v>8077.6031090324668</v>
      </c>
      <c r="G20" s="11">
        <v>121190.06683217092</v>
      </c>
      <c r="H20" s="11">
        <v>913.37562205876327</v>
      </c>
      <c r="I20" s="11">
        <v>4704.0957287039109</v>
      </c>
      <c r="J20" s="11">
        <v>5079.2758296080092</v>
      </c>
      <c r="K20" s="11">
        <v>62827.210459816612</v>
      </c>
      <c r="L20" s="11">
        <v>66268.325872554677</v>
      </c>
      <c r="N20" s="19">
        <f t="shared" si="0"/>
        <v>415284.11823417246</v>
      </c>
    </row>
    <row r="21" spans="1:14" x14ac:dyDescent="0.25">
      <c r="A21" s="10" t="s">
        <v>13</v>
      </c>
      <c r="B21" s="11">
        <v>17379.267436426617</v>
      </c>
      <c r="C21" s="11">
        <v>25554.946671421567</v>
      </c>
      <c r="D21" s="11">
        <v>31261.820749252081</v>
      </c>
      <c r="E21" s="11">
        <v>197362.52466303215</v>
      </c>
      <c r="F21" s="11">
        <v>25944.582437150068</v>
      </c>
      <c r="G21" s="11">
        <v>190322.83828839177</v>
      </c>
      <c r="H21" s="11">
        <v>23776.232713489746</v>
      </c>
      <c r="I21" s="11">
        <v>11957.725942745456</v>
      </c>
      <c r="J21" s="11">
        <v>10887.784350896245</v>
      </c>
      <c r="K21" s="11">
        <v>31332.987099156831</v>
      </c>
      <c r="L21" s="11">
        <v>23697.060149220713</v>
      </c>
      <c r="N21" s="19">
        <f t="shared" si="0"/>
        <v>589477.77050118323</v>
      </c>
    </row>
    <row r="22" spans="1:14" x14ac:dyDescent="0.25">
      <c r="A22" s="10" t="s">
        <v>49</v>
      </c>
      <c r="B22" s="11">
        <v>170869.0717522417</v>
      </c>
      <c r="C22" s="11">
        <v>0</v>
      </c>
      <c r="D22" s="11">
        <v>900.69911598197984</v>
      </c>
      <c r="E22" s="11">
        <v>490785.16603265109</v>
      </c>
      <c r="F22" s="11">
        <v>0</v>
      </c>
      <c r="G22" s="11">
        <v>10816.173211304591</v>
      </c>
      <c r="H22" s="11">
        <v>0</v>
      </c>
      <c r="I22" s="11">
        <v>323975.6897527884</v>
      </c>
      <c r="J22" s="11">
        <v>0</v>
      </c>
      <c r="K22" s="11">
        <v>0</v>
      </c>
      <c r="L22" s="11">
        <v>0</v>
      </c>
      <c r="N22" s="19">
        <f t="shared" si="0"/>
        <v>997346.79986496782</v>
      </c>
    </row>
    <row r="23" spans="1:14" x14ac:dyDescent="0.25">
      <c r="A23" s="10" t="s">
        <v>85</v>
      </c>
      <c r="B23" s="11">
        <v>4183.0246104950766</v>
      </c>
      <c r="C23" s="11">
        <v>0</v>
      </c>
      <c r="D23" s="11">
        <v>0.66718453035702219</v>
      </c>
      <c r="E23" s="11">
        <v>132027.58994844696</v>
      </c>
      <c r="F23" s="11">
        <v>0</v>
      </c>
      <c r="G23" s="11">
        <v>2242.4072065299515</v>
      </c>
      <c r="H23" s="11">
        <v>0</v>
      </c>
      <c r="I23" s="11">
        <v>145312.12352722907</v>
      </c>
      <c r="J23" s="11">
        <v>0</v>
      </c>
      <c r="K23" s="11">
        <v>0</v>
      </c>
      <c r="L23" s="11">
        <v>0</v>
      </c>
      <c r="N23" s="19">
        <f t="shared" si="0"/>
        <v>283765.81247723137</v>
      </c>
    </row>
    <row r="24" spans="1:14" x14ac:dyDescent="0.25">
      <c r="A24" s="10" t="s">
        <v>150</v>
      </c>
      <c r="B24" s="11">
        <v>2455.0166768703893</v>
      </c>
      <c r="C24" s="11">
        <v>883.57471303614966</v>
      </c>
      <c r="D24" s="11">
        <v>6835.5279083511441</v>
      </c>
      <c r="E24" s="11">
        <v>13904.570402327246</v>
      </c>
      <c r="F24" s="11">
        <v>6190.3604674959042</v>
      </c>
      <c r="G24" s="11">
        <v>0</v>
      </c>
      <c r="H24" s="11">
        <v>0</v>
      </c>
      <c r="I24" s="11">
        <v>765.70544600640903</v>
      </c>
      <c r="J24" s="11">
        <v>1554.3175608884092</v>
      </c>
      <c r="K24" s="11">
        <v>346083.51635069872</v>
      </c>
      <c r="L24" s="11">
        <v>347826.42473883467</v>
      </c>
      <c r="N24" s="19">
        <f t="shared" si="0"/>
        <v>726499.01426450908</v>
      </c>
    </row>
    <row r="25" spans="1:14" x14ac:dyDescent="0.25">
      <c r="A25" s="10" t="s">
        <v>50</v>
      </c>
      <c r="B25" s="11">
        <v>0</v>
      </c>
      <c r="C25" s="11">
        <v>0.88957937380936281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34911.764919991896</v>
      </c>
      <c r="L25" s="11">
        <v>350235.62807795388</v>
      </c>
      <c r="N25" s="19">
        <f t="shared" si="0"/>
        <v>385148.28257731959</v>
      </c>
    </row>
    <row r="26" spans="1:14" x14ac:dyDescent="0.25">
      <c r="A26" s="10" t="s">
        <v>102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5589.4496004876792</v>
      </c>
      <c r="L26" s="11">
        <v>537.75073146775981</v>
      </c>
      <c r="N26" s="19">
        <f t="shared" si="0"/>
        <v>6127.2003319554387</v>
      </c>
    </row>
    <row r="27" spans="1:14" x14ac:dyDescent="0.25">
      <c r="A27" s="10" t="s">
        <v>94</v>
      </c>
      <c r="B27" s="11">
        <v>0.88957937380936281</v>
      </c>
      <c r="C27" s="11">
        <v>1571.8867535211441</v>
      </c>
      <c r="D27" s="11">
        <v>534.85959850287941</v>
      </c>
      <c r="E27" s="11">
        <v>122.3171638987874</v>
      </c>
      <c r="F27" s="11">
        <v>3923.4898281861947</v>
      </c>
      <c r="G27" s="11">
        <v>0</v>
      </c>
      <c r="H27" s="11">
        <v>0</v>
      </c>
      <c r="I27" s="11">
        <v>0</v>
      </c>
      <c r="J27" s="11">
        <v>2614.2513847822652</v>
      </c>
      <c r="K27" s="11">
        <v>134696.32806987505</v>
      </c>
      <c r="L27" s="11">
        <v>213522.40117280959</v>
      </c>
      <c r="N27" s="19">
        <f t="shared" si="0"/>
        <v>356986.42355094972</v>
      </c>
    </row>
    <row r="28" spans="1:14" x14ac:dyDescent="0.25">
      <c r="A28" s="10" t="s">
        <v>140</v>
      </c>
      <c r="B28" s="11">
        <v>0</v>
      </c>
      <c r="C28" s="11">
        <v>0</v>
      </c>
      <c r="D28" s="11">
        <v>0</v>
      </c>
      <c r="E28" s="11">
        <v>355682.96737347555</v>
      </c>
      <c r="F28" s="11">
        <v>23343.007558444588</v>
      </c>
      <c r="G28" s="11">
        <v>862853.74068200821</v>
      </c>
      <c r="H28" s="11">
        <v>95108.933961141127</v>
      </c>
      <c r="I28" s="11">
        <v>23757.106756952846</v>
      </c>
      <c r="J28" s="11">
        <v>28069.787561180634</v>
      </c>
      <c r="K28" s="11">
        <v>710.10673514332393</v>
      </c>
      <c r="L28" s="11">
        <v>0</v>
      </c>
      <c r="N28" s="19">
        <f t="shared" si="0"/>
        <v>1389525.6506283463</v>
      </c>
    </row>
    <row r="29" spans="1:14" x14ac:dyDescent="0.25">
      <c r="A29" s="10" t="s">
        <v>38</v>
      </c>
      <c r="B29" s="11">
        <v>5273.4265279419033</v>
      </c>
      <c r="C29" s="11">
        <v>0</v>
      </c>
      <c r="D29" s="11">
        <v>1528.5197590479377</v>
      </c>
      <c r="E29" s="11">
        <v>102019.40893173571</v>
      </c>
      <c r="F29" s="11">
        <v>0</v>
      </c>
      <c r="G29" s="11">
        <v>0</v>
      </c>
      <c r="H29" s="11">
        <v>0</v>
      </c>
      <c r="I29" s="11">
        <v>105.85994548331418</v>
      </c>
      <c r="J29" s="11">
        <v>1812.5179741365769</v>
      </c>
      <c r="K29" s="11">
        <v>81543.738089922146</v>
      </c>
      <c r="L29" s="11">
        <v>19753.99957481071</v>
      </c>
      <c r="N29" s="19">
        <f t="shared" si="0"/>
        <v>212037.47080307829</v>
      </c>
    </row>
    <row r="30" spans="1:14" x14ac:dyDescent="0.25">
      <c r="A30" s="10" t="s">
        <v>170</v>
      </c>
      <c r="B30" s="11">
        <v>68.052822096416264</v>
      </c>
      <c r="C30" s="11">
        <v>0</v>
      </c>
      <c r="D30" s="11">
        <v>331.14592190053531</v>
      </c>
      <c r="E30" s="11">
        <v>3950.1772094004759</v>
      </c>
      <c r="F30" s="11">
        <v>348.27032484636555</v>
      </c>
      <c r="G30" s="11">
        <v>0</v>
      </c>
      <c r="H30" s="11">
        <v>0</v>
      </c>
      <c r="I30" s="11">
        <v>98.520915649386936</v>
      </c>
      <c r="J30" s="11">
        <v>352.71822171541237</v>
      </c>
      <c r="K30" s="11">
        <v>5561.8726398995886</v>
      </c>
      <c r="L30" s="11">
        <v>0</v>
      </c>
      <c r="N30" s="19">
        <f t="shared" si="0"/>
        <v>10710.75805550818</v>
      </c>
    </row>
    <row r="31" spans="1:14" x14ac:dyDescent="0.25">
      <c r="A31" s="10" t="s">
        <v>86</v>
      </c>
      <c r="B31" s="11">
        <v>2.2239484345234071</v>
      </c>
      <c r="C31" s="11">
        <v>3097.2929847607493</v>
      </c>
      <c r="D31" s="11">
        <v>241.52079998924202</v>
      </c>
      <c r="E31" s="11">
        <v>28677.37027349243</v>
      </c>
      <c r="F31" s="11">
        <v>1300.5650445092886</v>
      </c>
      <c r="G31" s="11">
        <v>0</v>
      </c>
      <c r="H31" s="11">
        <v>0</v>
      </c>
      <c r="I31" s="11">
        <v>0.2223948434523407</v>
      </c>
      <c r="J31" s="11">
        <v>13577.205192765401</v>
      </c>
      <c r="K31" s="11">
        <v>83044.903283225445</v>
      </c>
      <c r="L31" s="11">
        <v>386338.53977947653</v>
      </c>
      <c r="N31" s="19">
        <f t="shared" si="0"/>
        <v>516279.84370149707</v>
      </c>
    </row>
    <row r="32" spans="1:14" x14ac:dyDescent="0.25">
      <c r="A32" s="10" t="s">
        <v>95</v>
      </c>
      <c r="B32" s="11">
        <v>466977.35325139109</v>
      </c>
      <c r="C32" s="11">
        <v>139816.52455067827</v>
      </c>
      <c r="D32" s="11">
        <v>181176.18316688389</v>
      </c>
      <c r="E32" s="11">
        <v>1862939.5554389351</v>
      </c>
      <c r="F32" s="11">
        <v>566499.26809115708</v>
      </c>
      <c r="G32" s="11">
        <v>7.5614246773795841</v>
      </c>
      <c r="H32" s="11">
        <v>0</v>
      </c>
      <c r="I32" s="11">
        <v>11877.44140425916</v>
      </c>
      <c r="J32" s="11">
        <v>14335.126819250978</v>
      </c>
      <c r="K32" s="11">
        <v>3630517.3139797235</v>
      </c>
      <c r="L32" s="11">
        <v>3741210.5665957872</v>
      </c>
      <c r="N32" s="19">
        <f t="shared" si="0"/>
        <v>10615356.894722743</v>
      </c>
    </row>
    <row r="33" spans="1:14" x14ac:dyDescent="0.25">
      <c r="A33" s="10" t="s">
        <v>113</v>
      </c>
      <c r="B33" s="11">
        <v>642814.72580635815</v>
      </c>
      <c r="C33" s="11">
        <v>223126.52248729891</v>
      </c>
      <c r="D33" s="11">
        <v>293728.65667420934</v>
      </c>
      <c r="E33" s="11">
        <v>4229470.6615758808</v>
      </c>
      <c r="F33" s="11">
        <v>571879.66653879953</v>
      </c>
      <c r="G33" s="11">
        <v>14.233269980949805</v>
      </c>
      <c r="H33" s="11">
        <v>0</v>
      </c>
      <c r="I33" s="11">
        <v>78728.886556345868</v>
      </c>
      <c r="J33" s="11">
        <v>157811.82570346788</v>
      </c>
      <c r="K33" s="11">
        <v>4932046.4401353775</v>
      </c>
      <c r="L33" s="11">
        <v>1727163.7227989424</v>
      </c>
      <c r="N33" s="19">
        <f t="shared" si="0"/>
        <v>12856785.34154666</v>
      </c>
    </row>
    <row r="34" spans="1:14" x14ac:dyDescent="0.25">
      <c r="A34" s="10" t="s">
        <v>39</v>
      </c>
      <c r="B34" s="11">
        <v>10285.094325140401</v>
      </c>
      <c r="C34" s="11">
        <v>0</v>
      </c>
      <c r="D34" s="11">
        <v>380.07278746005028</v>
      </c>
      <c r="E34" s="11">
        <v>25260.273503847216</v>
      </c>
      <c r="F34" s="11">
        <v>844.21082574508534</v>
      </c>
      <c r="G34" s="11">
        <v>0</v>
      </c>
      <c r="H34" s="11">
        <v>0</v>
      </c>
      <c r="I34" s="11">
        <v>367.17388653981453</v>
      </c>
      <c r="J34" s="11">
        <v>12109.399225979952</v>
      </c>
      <c r="K34" s="11">
        <v>23553.170685507048</v>
      </c>
      <c r="L34" s="11">
        <v>21704.40235188774</v>
      </c>
      <c r="N34" s="19">
        <f t="shared" si="0"/>
        <v>94503.797592107308</v>
      </c>
    </row>
    <row r="35" spans="1:14" x14ac:dyDescent="0.25">
      <c r="A35" s="10" t="s">
        <v>87</v>
      </c>
      <c r="B35" s="11">
        <v>0</v>
      </c>
      <c r="C35" s="11">
        <v>3602.5740690844673</v>
      </c>
      <c r="D35" s="11">
        <v>5.1150813994038362</v>
      </c>
      <c r="E35" s="11">
        <v>25558.504988916804</v>
      </c>
      <c r="F35" s="11">
        <v>13890.7819220332</v>
      </c>
      <c r="G35" s="11">
        <v>0</v>
      </c>
      <c r="H35" s="11">
        <v>0</v>
      </c>
      <c r="I35" s="11">
        <v>0</v>
      </c>
      <c r="J35" s="11">
        <v>1109.9726636706325</v>
      </c>
      <c r="K35" s="11">
        <v>40658.225279956932</v>
      </c>
      <c r="L35" s="11">
        <v>93885.539927309801</v>
      </c>
      <c r="N35" s="19">
        <f t="shared" si="0"/>
        <v>178710.71393237123</v>
      </c>
    </row>
    <row r="36" spans="1:14" x14ac:dyDescent="0.25">
      <c r="A36" s="10" t="s">
        <v>142</v>
      </c>
      <c r="B36" s="11">
        <v>23.129063719043433</v>
      </c>
      <c r="C36" s="11">
        <v>191.48196021246537</v>
      </c>
      <c r="D36" s="11">
        <v>0</v>
      </c>
      <c r="E36" s="11">
        <v>6971.4111577005242</v>
      </c>
      <c r="F36" s="11">
        <v>1729.119907841949</v>
      </c>
      <c r="G36" s="11">
        <v>0</v>
      </c>
      <c r="H36" s="11">
        <v>0</v>
      </c>
      <c r="I36" s="11">
        <v>41.810230569040051</v>
      </c>
      <c r="J36" s="11">
        <v>1443.120139162239</v>
      </c>
      <c r="K36" s="11">
        <v>63622.272025158723</v>
      </c>
      <c r="L36" s="11">
        <v>24696.502575695533</v>
      </c>
      <c r="N36" s="19">
        <f t="shared" si="0"/>
        <v>98718.847060059517</v>
      </c>
    </row>
    <row r="37" spans="1:14" x14ac:dyDescent="0.25">
      <c r="A37" s="10" t="s">
        <v>108</v>
      </c>
      <c r="B37" s="11">
        <v>0</v>
      </c>
      <c r="C37" s="11">
        <v>100.52246924045801</v>
      </c>
      <c r="D37" s="11">
        <v>0</v>
      </c>
      <c r="E37" s="11">
        <v>0</v>
      </c>
      <c r="F37" s="11">
        <v>7.7838195208319254</v>
      </c>
      <c r="G37" s="11">
        <v>0</v>
      </c>
      <c r="H37" s="11">
        <v>0</v>
      </c>
      <c r="I37" s="11">
        <v>0</v>
      </c>
      <c r="J37" s="11">
        <v>0</v>
      </c>
      <c r="K37" s="11">
        <v>3181.5806304291864</v>
      </c>
      <c r="L37" s="11">
        <v>66375.520187098708</v>
      </c>
      <c r="N37" s="19">
        <f t="shared" si="0"/>
        <v>69665.407106289189</v>
      </c>
    </row>
    <row r="38" spans="1:14" x14ac:dyDescent="0.25">
      <c r="A38" s="10" t="s">
        <v>96</v>
      </c>
      <c r="B38" s="11">
        <v>1174.0223785849066</v>
      </c>
      <c r="C38" s="11">
        <v>78.505379738676268</v>
      </c>
      <c r="D38" s="11">
        <v>12.67650607678342</v>
      </c>
      <c r="E38" s="11">
        <v>33008.065060039859</v>
      </c>
      <c r="F38" s="11">
        <v>11343.693779973542</v>
      </c>
      <c r="G38" s="11">
        <v>0</v>
      </c>
      <c r="H38" s="11">
        <v>0</v>
      </c>
      <c r="I38" s="11">
        <v>808.85004563616314</v>
      </c>
      <c r="J38" s="11">
        <v>22.239484345234072</v>
      </c>
      <c r="K38" s="11">
        <v>246991.49074332614</v>
      </c>
      <c r="L38" s="11">
        <v>26417.616269173195</v>
      </c>
      <c r="N38" s="19">
        <f t="shared" si="0"/>
        <v>319857.15964689455</v>
      </c>
    </row>
    <row r="39" spans="1:14" x14ac:dyDescent="0.25">
      <c r="A39" s="10" t="s">
        <v>114</v>
      </c>
      <c r="B39" s="11">
        <v>28225.463951597274</v>
      </c>
      <c r="C39" s="11">
        <v>166070.68060991401</v>
      </c>
      <c r="D39" s="11">
        <v>27854.954142405673</v>
      </c>
      <c r="E39" s="11">
        <v>145180.68817474874</v>
      </c>
      <c r="F39" s="11">
        <v>956096.11472205375</v>
      </c>
      <c r="G39" s="11">
        <v>1225.173192578945</v>
      </c>
      <c r="H39" s="11">
        <v>0</v>
      </c>
      <c r="I39" s="11">
        <v>2206.6016367341244</v>
      </c>
      <c r="J39" s="11">
        <v>20930.245901830142</v>
      </c>
      <c r="K39" s="11">
        <v>1915575.7445923914</v>
      </c>
      <c r="L39" s="11">
        <v>2894468.665137371</v>
      </c>
      <c r="N39" s="19">
        <f t="shared" si="0"/>
        <v>6157834.3320616251</v>
      </c>
    </row>
    <row r="40" spans="1:14" x14ac:dyDescent="0.25">
      <c r="A40" s="10" t="s">
        <v>42</v>
      </c>
      <c r="B40" s="11">
        <v>293.78358820054206</v>
      </c>
      <c r="C40" s="11">
        <v>0</v>
      </c>
      <c r="D40" s="11">
        <v>168.57529133687427</v>
      </c>
      <c r="E40" s="11">
        <v>7667.2846228628987</v>
      </c>
      <c r="F40" s="11">
        <v>9.5629782684506512</v>
      </c>
      <c r="G40" s="11">
        <v>0</v>
      </c>
      <c r="H40" s="11">
        <v>0</v>
      </c>
      <c r="I40" s="11">
        <v>213.27665487079474</v>
      </c>
      <c r="J40" s="11">
        <v>550.20484270109091</v>
      </c>
      <c r="K40" s="11">
        <v>35571.388025671542</v>
      </c>
      <c r="L40" s="11">
        <v>543.3106025540684</v>
      </c>
      <c r="N40" s="19">
        <f t="shared" si="0"/>
        <v>45017.386606466265</v>
      </c>
    </row>
    <row r="41" spans="1:14" x14ac:dyDescent="0.25">
      <c r="A41" s="10" t="s">
        <v>118</v>
      </c>
      <c r="B41" s="11">
        <v>373.40094215648008</v>
      </c>
      <c r="C41" s="11">
        <v>0</v>
      </c>
      <c r="D41" s="11">
        <v>48.482075872610274</v>
      </c>
      <c r="E41" s="11">
        <v>28436.961447720449</v>
      </c>
      <c r="F41" s="11">
        <v>246.85827623209821</v>
      </c>
      <c r="G41" s="11">
        <v>0</v>
      </c>
      <c r="H41" s="11">
        <v>0</v>
      </c>
      <c r="I41" s="11">
        <v>21.34990497142471</v>
      </c>
      <c r="J41" s="11">
        <v>2088.0651851740272</v>
      </c>
      <c r="K41" s="11">
        <v>384653.6764454816</v>
      </c>
      <c r="L41" s="11">
        <v>93198.562255885525</v>
      </c>
      <c r="N41" s="19">
        <f t="shared" si="0"/>
        <v>509067.3565334942</v>
      </c>
    </row>
    <row r="42" spans="1:14" x14ac:dyDescent="0.25">
      <c r="A42" s="10" t="s">
        <v>115</v>
      </c>
      <c r="B42" s="11">
        <v>142.1103049660457</v>
      </c>
      <c r="C42" s="11">
        <v>57.377869610703904</v>
      </c>
      <c r="D42" s="11">
        <v>674.96834987785405</v>
      </c>
      <c r="E42" s="11">
        <v>4231.0618966807824</v>
      </c>
      <c r="F42" s="11">
        <v>116.53489796902653</v>
      </c>
      <c r="G42" s="11">
        <v>0</v>
      </c>
      <c r="H42" s="11">
        <v>0</v>
      </c>
      <c r="I42" s="11">
        <v>15.567639041663851</v>
      </c>
      <c r="J42" s="11">
        <v>258.20041324816759</v>
      </c>
      <c r="K42" s="11">
        <v>55447.927159224491</v>
      </c>
      <c r="L42" s="11">
        <v>133754.26351301093</v>
      </c>
      <c r="N42" s="19">
        <f t="shared" si="0"/>
        <v>194698.01204362966</v>
      </c>
    </row>
    <row r="43" spans="1:14" x14ac:dyDescent="0.25">
      <c r="A43" s="10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12.23171638987874</v>
      </c>
      <c r="L43" s="11">
        <v>0</v>
      </c>
      <c r="N43" s="19">
        <f t="shared" si="0"/>
        <v>12.23171638987874</v>
      </c>
    </row>
    <row r="44" spans="1:14" x14ac:dyDescent="0.25">
      <c r="A44" s="10" t="s">
        <v>51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55.376316019632839</v>
      </c>
      <c r="L44" s="11">
        <v>84.954830198794156</v>
      </c>
      <c r="N44" s="19">
        <f t="shared" si="0"/>
        <v>140.33114621842699</v>
      </c>
    </row>
    <row r="45" spans="1:14" x14ac:dyDescent="0.25">
      <c r="A45" s="10" t="s">
        <v>28</v>
      </c>
      <c r="B45" s="11">
        <v>0</v>
      </c>
      <c r="C45" s="11">
        <v>0</v>
      </c>
      <c r="D45" s="11">
        <v>0</v>
      </c>
      <c r="E45" s="11">
        <v>3399.5275770124804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55786.412110958954</v>
      </c>
      <c r="L45" s="11">
        <v>637516.3910559495</v>
      </c>
      <c r="N45" s="19">
        <f t="shared" si="0"/>
        <v>696702.33074392099</v>
      </c>
    </row>
    <row r="46" spans="1:14" x14ac:dyDescent="0.25">
      <c r="A46" s="10" t="s">
        <v>34</v>
      </c>
      <c r="B46" s="11">
        <v>59.157028358322627</v>
      </c>
      <c r="C46" s="11">
        <v>425.21894068087545</v>
      </c>
      <c r="D46" s="11">
        <v>150.33891417378231</v>
      </c>
      <c r="E46" s="11">
        <v>1347.935146164637</v>
      </c>
      <c r="F46" s="11">
        <v>2750.1346341316453</v>
      </c>
      <c r="G46" s="11">
        <v>0</v>
      </c>
      <c r="H46" s="11">
        <v>0</v>
      </c>
      <c r="I46" s="11">
        <v>144.55664824402146</v>
      </c>
      <c r="J46" s="11">
        <v>244.1895381106701</v>
      </c>
      <c r="K46" s="11">
        <v>265.9842327689995</v>
      </c>
      <c r="L46" s="11">
        <v>9249.1791443393977</v>
      </c>
      <c r="N46" s="19">
        <f t="shared" si="0"/>
        <v>14636.694226972351</v>
      </c>
    </row>
    <row r="47" spans="1:14" x14ac:dyDescent="0.25">
      <c r="A47" s="10" t="s">
        <v>137</v>
      </c>
      <c r="B47" s="11">
        <v>145.00143793092616</v>
      </c>
      <c r="C47" s="11">
        <v>0</v>
      </c>
      <c r="D47" s="11">
        <v>116.75729281247888</v>
      </c>
      <c r="E47" s="11">
        <v>883.12992334924502</v>
      </c>
      <c r="F47" s="11">
        <v>0</v>
      </c>
      <c r="G47" s="11">
        <v>0</v>
      </c>
      <c r="H47" s="11">
        <v>0</v>
      </c>
      <c r="I47" s="11">
        <v>20.682720441067687</v>
      </c>
      <c r="J47" s="11">
        <v>170.79923977139768</v>
      </c>
      <c r="K47" s="11">
        <v>0</v>
      </c>
      <c r="L47" s="11">
        <v>0</v>
      </c>
      <c r="N47" s="19">
        <f t="shared" si="0"/>
        <v>1336.3706143051154</v>
      </c>
    </row>
    <row r="48" spans="1:14" x14ac:dyDescent="0.25">
      <c r="A48" s="10" t="s">
        <v>134</v>
      </c>
      <c r="B48" s="11">
        <v>7.5614246773795841</v>
      </c>
      <c r="C48" s="11">
        <v>0</v>
      </c>
      <c r="D48" s="11">
        <v>14.678059667854487</v>
      </c>
      <c r="E48" s="11">
        <v>964.97122573970637</v>
      </c>
      <c r="F48" s="11">
        <v>0</v>
      </c>
      <c r="G48" s="11">
        <v>0</v>
      </c>
      <c r="H48" s="11">
        <v>0</v>
      </c>
      <c r="I48" s="11">
        <v>30.912883239875359</v>
      </c>
      <c r="J48" s="11">
        <v>0</v>
      </c>
      <c r="K48" s="11">
        <v>1792.9472279127708</v>
      </c>
      <c r="L48" s="11">
        <v>1.3343690607140444</v>
      </c>
      <c r="N48" s="19">
        <f t="shared" si="0"/>
        <v>2812.4051902983006</v>
      </c>
    </row>
    <row r="49" spans="1:14" x14ac:dyDescent="0.25">
      <c r="A49" s="10" t="s">
        <v>135</v>
      </c>
      <c r="B49" s="11">
        <v>44428.262666161012</v>
      </c>
      <c r="C49" s="11">
        <v>1328.1420050973788</v>
      </c>
      <c r="D49" s="11">
        <v>73197.25961515581</v>
      </c>
      <c r="E49" s="11">
        <v>950953.90115174872</v>
      </c>
      <c r="F49" s="11">
        <v>26965.819558283216</v>
      </c>
      <c r="G49" s="11">
        <v>0</v>
      </c>
      <c r="H49" s="11">
        <v>0</v>
      </c>
      <c r="I49" s="11">
        <v>30177.868282265372</v>
      </c>
      <c r="J49" s="11">
        <v>100311.19413917827</v>
      </c>
      <c r="K49" s="11">
        <v>1627390.2793912317</v>
      </c>
      <c r="L49" s="11">
        <v>332659.76359991543</v>
      </c>
      <c r="N49" s="19">
        <f t="shared" si="0"/>
        <v>3187412.4904090371</v>
      </c>
    </row>
    <row r="50" spans="1:14" x14ac:dyDescent="0.25">
      <c r="A50" s="10" t="s">
        <v>136</v>
      </c>
      <c r="B50" s="11">
        <v>30808.35766345276</v>
      </c>
      <c r="C50" s="11">
        <v>613621.17710121279</v>
      </c>
      <c r="D50" s="11">
        <v>237411.83286161657</v>
      </c>
      <c r="E50" s="11">
        <v>3259.8636153244101</v>
      </c>
      <c r="F50" s="11">
        <v>123766.28869872284</v>
      </c>
      <c r="G50" s="11">
        <v>0</v>
      </c>
      <c r="H50" s="11">
        <v>0</v>
      </c>
      <c r="I50" s="11">
        <v>614.47695245881744</v>
      </c>
      <c r="J50" s="11">
        <v>14187.456643198624</v>
      </c>
      <c r="K50" s="11">
        <v>173566.27641363168</v>
      </c>
      <c r="L50" s="11">
        <v>234762.88788125574</v>
      </c>
      <c r="N50" s="19">
        <f t="shared" si="0"/>
        <v>1431998.6178308742</v>
      </c>
    </row>
    <row r="51" spans="1:14" x14ac:dyDescent="0.25">
      <c r="A51" s="10" t="s">
        <v>133</v>
      </c>
      <c r="B51" s="11">
        <v>132.10253701069038</v>
      </c>
      <c r="C51" s="11">
        <v>0</v>
      </c>
      <c r="D51" s="11">
        <v>0</v>
      </c>
      <c r="E51" s="11">
        <v>2018.2332043299921</v>
      </c>
      <c r="F51" s="11">
        <v>4.6702917124991554</v>
      </c>
      <c r="G51" s="11">
        <v>0</v>
      </c>
      <c r="H51" s="11">
        <v>0</v>
      </c>
      <c r="I51" s="11">
        <v>281.55187181066333</v>
      </c>
      <c r="J51" s="11">
        <v>13.121295763688103</v>
      </c>
      <c r="K51" s="11">
        <v>0</v>
      </c>
      <c r="L51" s="11">
        <v>0</v>
      </c>
      <c r="N51" s="19">
        <f t="shared" si="0"/>
        <v>2449.6792006275327</v>
      </c>
    </row>
    <row r="52" spans="1:14" x14ac:dyDescent="0.25">
      <c r="A52" s="10" t="s">
        <v>132</v>
      </c>
      <c r="B52" s="11">
        <v>0.66718453035702219</v>
      </c>
      <c r="C52" s="11">
        <v>0</v>
      </c>
      <c r="D52" s="11">
        <v>3.11352780833277</v>
      </c>
      <c r="E52" s="11">
        <v>85.84440957260351</v>
      </c>
      <c r="F52" s="11">
        <v>48.037286185705597</v>
      </c>
      <c r="G52" s="11">
        <v>0</v>
      </c>
      <c r="H52" s="11">
        <v>0</v>
      </c>
      <c r="I52" s="11">
        <v>2.6687381214280887</v>
      </c>
      <c r="J52" s="11">
        <v>0</v>
      </c>
      <c r="K52" s="11">
        <v>0</v>
      </c>
      <c r="L52" s="11">
        <v>0</v>
      </c>
      <c r="N52" s="19">
        <f t="shared" si="0"/>
        <v>140.33114621842697</v>
      </c>
    </row>
    <row r="53" spans="1:14" x14ac:dyDescent="0.25">
      <c r="A53" s="10" t="s">
        <v>138</v>
      </c>
      <c r="B53" s="11">
        <v>1521.8479137443676</v>
      </c>
      <c r="C53" s="11">
        <v>0</v>
      </c>
      <c r="D53" s="11">
        <v>60.936187105941357</v>
      </c>
      <c r="E53" s="11">
        <v>16453.660097977976</v>
      </c>
      <c r="F53" s="11">
        <v>13.788480294045124</v>
      </c>
      <c r="G53" s="11">
        <v>0</v>
      </c>
      <c r="H53" s="11">
        <v>0</v>
      </c>
      <c r="I53" s="11">
        <v>35.360780108922171</v>
      </c>
      <c r="J53" s="11">
        <v>336.92818783029617</v>
      </c>
      <c r="K53" s="11">
        <v>0</v>
      </c>
      <c r="L53" s="11">
        <v>0</v>
      </c>
      <c r="N53" s="19">
        <f t="shared" si="0"/>
        <v>18422.521647061552</v>
      </c>
    </row>
    <row r="54" spans="1:14" x14ac:dyDescent="0.25">
      <c r="A54" s="10" t="s">
        <v>156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2.2239484345234071</v>
      </c>
      <c r="L54" s="11">
        <v>20.682720441067687</v>
      </c>
      <c r="N54" s="19">
        <f t="shared" si="0"/>
        <v>22.906668875591095</v>
      </c>
    </row>
    <row r="55" spans="1:14" x14ac:dyDescent="0.25">
      <c r="A55" s="10" t="s">
        <v>52</v>
      </c>
      <c r="B55" s="11">
        <v>0</v>
      </c>
      <c r="C55" s="11">
        <v>0</v>
      </c>
      <c r="D55" s="11">
        <v>0</v>
      </c>
      <c r="E55" s="11">
        <v>50086.209878432011</v>
      </c>
      <c r="F55" s="11">
        <v>0</v>
      </c>
      <c r="G55" s="11">
        <v>24732.752935178261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N55" s="19">
        <f t="shared" si="0"/>
        <v>74818.962813610269</v>
      </c>
    </row>
    <row r="56" spans="1:14" x14ac:dyDescent="0.25">
      <c r="A56" s="10" t="s">
        <v>172</v>
      </c>
      <c r="B56" s="11">
        <v>0</v>
      </c>
      <c r="C56" s="11">
        <v>0</v>
      </c>
      <c r="D56" s="11">
        <v>0</v>
      </c>
      <c r="E56" s="11">
        <v>6558.4239334095273</v>
      </c>
      <c r="F56" s="11">
        <v>0</v>
      </c>
      <c r="G56" s="11">
        <v>2020.4571527645153</v>
      </c>
      <c r="H56" s="11">
        <v>233.73698046841008</v>
      </c>
      <c r="I56" s="11">
        <v>7.5614246773795841</v>
      </c>
      <c r="J56" s="11">
        <v>0</v>
      </c>
      <c r="K56" s="11">
        <v>0</v>
      </c>
      <c r="L56" s="11">
        <v>0</v>
      </c>
      <c r="N56" s="19">
        <f t="shared" si="0"/>
        <v>8820.1794913198319</v>
      </c>
    </row>
    <row r="57" spans="1:14" x14ac:dyDescent="0.25">
      <c r="A57" s="10" t="s">
        <v>55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3890.5753913552485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N57" s="19">
        <f t="shared" si="0"/>
        <v>3890.5753913552485</v>
      </c>
    </row>
    <row r="58" spans="1:14" x14ac:dyDescent="0.25">
      <c r="A58" s="10" t="s">
        <v>53</v>
      </c>
      <c r="B58" s="11">
        <v>0</v>
      </c>
      <c r="C58" s="11">
        <v>0</v>
      </c>
      <c r="D58" s="11">
        <v>0</v>
      </c>
      <c r="E58" s="11">
        <v>143062.82208055208</v>
      </c>
      <c r="F58" s="11">
        <v>0</v>
      </c>
      <c r="G58" s="11">
        <v>7978.8597985396282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N58" s="19">
        <f t="shared" si="0"/>
        <v>151041.68187909172</v>
      </c>
    </row>
    <row r="59" spans="1:14" x14ac:dyDescent="0.25">
      <c r="A59" s="10" t="s">
        <v>65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3932.608016767741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N59" s="19">
        <f t="shared" si="0"/>
        <v>3932.608016767741</v>
      </c>
    </row>
    <row r="60" spans="1:14" x14ac:dyDescent="0.25">
      <c r="A60" s="10" t="s">
        <v>54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1617.0329067419693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N60" s="19">
        <f t="shared" si="0"/>
        <v>1617.0329067419693</v>
      </c>
    </row>
    <row r="61" spans="1:14" x14ac:dyDescent="0.25">
      <c r="A61" s="10" t="s">
        <v>56</v>
      </c>
      <c r="B61" s="11">
        <v>0</v>
      </c>
      <c r="C61" s="11">
        <v>0</v>
      </c>
      <c r="D61" s="11">
        <v>0</v>
      </c>
      <c r="E61" s="11">
        <v>9547.63302425244</v>
      </c>
      <c r="F61" s="11">
        <v>0</v>
      </c>
      <c r="G61" s="11">
        <v>4493.0430222676396</v>
      </c>
      <c r="H61" s="11">
        <v>1231.622643039063</v>
      </c>
      <c r="I61" s="11">
        <v>751.24978118200693</v>
      </c>
      <c r="J61" s="11">
        <v>0</v>
      </c>
      <c r="K61" s="11">
        <v>0</v>
      </c>
      <c r="L61" s="11">
        <v>0</v>
      </c>
      <c r="N61" s="19">
        <f t="shared" si="0"/>
        <v>16023.548470741149</v>
      </c>
    </row>
    <row r="62" spans="1:14" x14ac:dyDescent="0.25">
      <c r="A62" s="10" t="s">
        <v>119</v>
      </c>
      <c r="B62" s="11">
        <v>0</v>
      </c>
      <c r="C62" s="11">
        <v>0</v>
      </c>
      <c r="D62" s="11">
        <v>0</v>
      </c>
      <c r="E62" s="11">
        <v>53.152367585109431</v>
      </c>
      <c r="F62" s="11">
        <v>0</v>
      </c>
      <c r="G62" s="11">
        <v>22.017089501781729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N62" s="19">
        <f t="shared" si="0"/>
        <v>75.169457086891157</v>
      </c>
    </row>
    <row r="63" spans="1:14" x14ac:dyDescent="0.25">
      <c r="A63" s="10" t="s">
        <v>57</v>
      </c>
      <c r="B63" s="11">
        <v>0</v>
      </c>
      <c r="C63" s="11">
        <v>0</v>
      </c>
      <c r="D63" s="11">
        <v>0</v>
      </c>
      <c r="E63" s="11">
        <v>2.6687381214280887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N63" s="19">
        <f t="shared" si="0"/>
        <v>2.6687381214280887</v>
      </c>
    </row>
    <row r="64" spans="1:14" x14ac:dyDescent="0.25">
      <c r="A64" s="10" t="s">
        <v>166</v>
      </c>
      <c r="B64" s="11">
        <v>0</v>
      </c>
      <c r="C64" s="11">
        <v>0</v>
      </c>
      <c r="D64" s="11">
        <v>0</v>
      </c>
      <c r="E64" s="11">
        <v>111.19742172617036</v>
      </c>
      <c r="F64" s="11">
        <v>0</v>
      </c>
      <c r="G64" s="11">
        <v>28.911329648804294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N64" s="19">
        <f t="shared" si="0"/>
        <v>140.10875137497464</v>
      </c>
    </row>
    <row r="65" spans="1:14" x14ac:dyDescent="0.25">
      <c r="A65" s="10" t="s">
        <v>79</v>
      </c>
      <c r="B65" s="11">
        <v>13441.766733102924</v>
      </c>
      <c r="C65" s="11">
        <v>35347.658813158487</v>
      </c>
      <c r="D65" s="11">
        <v>24177.210616234315</v>
      </c>
      <c r="E65" s="11">
        <v>466332.40820537932</v>
      </c>
      <c r="F65" s="11">
        <v>233439.41616787086</v>
      </c>
      <c r="G65" s="11">
        <v>0</v>
      </c>
      <c r="H65" s="11">
        <v>0</v>
      </c>
      <c r="I65" s="11">
        <v>0</v>
      </c>
      <c r="J65" s="11">
        <v>306336.22034952254</v>
      </c>
      <c r="K65" s="11">
        <v>147516.94600521558</v>
      </c>
      <c r="L65" s="11">
        <v>380397.48393149069</v>
      </c>
      <c r="N65" s="19">
        <f t="shared" si="0"/>
        <v>1606989.1108219747</v>
      </c>
    </row>
    <row r="66" spans="1:14" x14ac:dyDescent="0.25">
      <c r="A66" s="10" t="s">
        <v>97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0.2223948434523407</v>
      </c>
      <c r="N66" s="19">
        <f t="shared" si="0"/>
        <v>0.2223948434523407</v>
      </c>
    </row>
    <row r="67" spans="1:14" x14ac:dyDescent="0.25">
      <c r="A67" s="10" t="s">
        <v>10</v>
      </c>
      <c r="B67" s="11">
        <v>966.97277933077737</v>
      </c>
      <c r="C67" s="11">
        <v>95648.241456513046</v>
      </c>
      <c r="D67" s="11">
        <v>29429.287239204794</v>
      </c>
      <c r="E67" s="11">
        <v>3306.5665324494016</v>
      </c>
      <c r="F67" s="11">
        <v>105388.69081003866</v>
      </c>
      <c r="G67" s="11">
        <v>16263.957296513128</v>
      </c>
      <c r="H67" s="11">
        <v>123.20674327259675</v>
      </c>
      <c r="I67" s="11">
        <v>1069.2744073188542</v>
      </c>
      <c r="J67" s="11">
        <v>17.124402945830234</v>
      </c>
      <c r="K67" s="11">
        <v>19255.390335790562</v>
      </c>
      <c r="L67" s="11">
        <v>54275.906334230654</v>
      </c>
      <c r="N67" s="19">
        <f t="shared" ref="N67:N130" si="1">SUM(B67:L67)</f>
        <v>325744.61833760835</v>
      </c>
    </row>
    <row r="68" spans="1:14" x14ac:dyDescent="0.25">
      <c r="A68" s="10" t="s">
        <v>162</v>
      </c>
      <c r="B68" s="11">
        <v>399.8659285273086</v>
      </c>
      <c r="C68" s="11">
        <v>11.564531859521717</v>
      </c>
      <c r="D68" s="11">
        <v>906.03659222483611</v>
      </c>
      <c r="E68" s="11">
        <v>6958.9570464671933</v>
      </c>
      <c r="F68" s="11">
        <v>747.69146368676945</v>
      </c>
      <c r="G68" s="11">
        <v>0</v>
      </c>
      <c r="H68" s="11">
        <v>0</v>
      </c>
      <c r="I68" s="11">
        <v>623.15035135345863</v>
      </c>
      <c r="J68" s="11">
        <v>930.50002500459357</v>
      </c>
      <c r="K68" s="11">
        <v>2814.8515335762763</v>
      </c>
      <c r="L68" s="11">
        <v>5321.2414192841561</v>
      </c>
      <c r="N68" s="19">
        <f t="shared" si="1"/>
        <v>18713.858891984117</v>
      </c>
    </row>
    <row r="69" spans="1:14" x14ac:dyDescent="0.25">
      <c r="A69" s="10" t="s">
        <v>30</v>
      </c>
      <c r="B69" s="11">
        <v>5901.0247761644086</v>
      </c>
      <c r="C69" s="11">
        <v>8698.529511951403</v>
      </c>
      <c r="D69" s="11">
        <v>33.581621361303448</v>
      </c>
      <c r="E69" s="11">
        <v>3981.3124874838036</v>
      </c>
      <c r="F69" s="11">
        <v>9300.5523531768886</v>
      </c>
      <c r="G69" s="11">
        <v>8972.297564241233</v>
      </c>
      <c r="H69" s="11">
        <v>0</v>
      </c>
      <c r="I69" s="11">
        <v>4846.8732182003132</v>
      </c>
      <c r="J69" s="11">
        <v>2894.0240978453098</v>
      </c>
      <c r="K69" s="11">
        <v>2803.9541862471119</v>
      </c>
      <c r="L69" s="11">
        <v>2665.6245936197556</v>
      </c>
      <c r="N69" s="19">
        <f t="shared" si="1"/>
        <v>50097.774410291531</v>
      </c>
    </row>
    <row r="70" spans="1:14" x14ac:dyDescent="0.25">
      <c r="A70" s="10" t="s">
        <v>154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0.4447896869046814</v>
      </c>
      <c r="L70" s="11">
        <v>0</v>
      </c>
      <c r="N70" s="19">
        <f t="shared" si="1"/>
        <v>0.4447896869046814</v>
      </c>
    </row>
    <row r="71" spans="1:14" x14ac:dyDescent="0.25">
      <c r="A71" s="10" t="s">
        <v>26</v>
      </c>
      <c r="B71" s="11">
        <v>8388.5111001788391</v>
      </c>
      <c r="C71" s="11">
        <v>0</v>
      </c>
      <c r="D71" s="11">
        <v>0</v>
      </c>
      <c r="E71" s="11">
        <v>12161.439619347799</v>
      </c>
      <c r="F71" s="11">
        <v>0</v>
      </c>
      <c r="G71" s="11">
        <v>17026.994004398111</v>
      </c>
      <c r="H71" s="11">
        <v>0</v>
      </c>
      <c r="I71" s="11">
        <v>6888.4578810928015</v>
      </c>
      <c r="J71" s="11">
        <v>0</v>
      </c>
      <c r="K71" s="11">
        <v>0</v>
      </c>
      <c r="L71" s="11">
        <v>0</v>
      </c>
      <c r="N71" s="19">
        <f t="shared" si="1"/>
        <v>44465.402605017553</v>
      </c>
    </row>
    <row r="72" spans="1:14" x14ac:dyDescent="0.25">
      <c r="A72" s="10" t="s">
        <v>128</v>
      </c>
      <c r="B72" s="11">
        <v>10108.290424595791</v>
      </c>
      <c r="C72" s="11">
        <v>0</v>
      </c>
      <c r="D72" s="11">
        <v>0</v>
      </c>
      <c r="E72" s="11">
        <v>15010.762353659189</v>
      </c>
      <c r="F72" s="11">
        <v>0</v>
      </c>
      <c r="G72" s="11">
        <v>4917.149988731253</v>
      </c>
      <c r="H72" s="11">
        <v>0</v>
      </c>
      <c r="I72" s="11">
        <v>187.25645818687087</v>
      </c>
      <c r="J72" s="11">
        <v>0</v>
      </c>
      <c r="K72" s="11">
        <v>0</v>
      </c>
      <c r="L72" s="11">
        <v>0</v>
      </c>
      <c r="N72" s="19">
        <f t="shared" si="1"/>
        <v>30223.459225173105</v>
      </c>
    </row>
    <row r="73" spans="1:14" x14ac:dyDescent="0.25">
      <c r="A73" s="10" t="s">
        <v>98</v>
      </c>
      <c r="B73" s="11">
        <v>48326.399482193636</v>
      </c>
      <c r="C73" s="11">
        <v>0</v>
      </c>
      <c r="D73" s="11">
        <v>0</v>
      </c>
      <c r="E73" s="11">
        <v>2144.7758702543738</v>
      </c>
      <c r="F73" s="11">
        <v>0</v>
      </c>
      <c r="G73" s="11">
        <v>6531.9589470386991</v>
      </c>
      <c r="H73" s="11">
        <v>0</v>
      </c>
      <c r="I73" s="11">
        <v>391.41492447611967</v>
      </c>
      <c r="J73" s="11">
        <v>0</v>
      </c>
      <c r="K73" s="11">
        <v>0</v>
      </c>
      <c r="L73" s="11">
        <v>0</v>
      </c>
      <c r="N73" s="19">
        <f t="shared" si="1"/>
        <v>57394.549223962829</v>
      </c>
    </row>
    <row r="74" spans="1:14" x14ac:dyDescent="0.25">
      <c r="A74" s="10" t="s">
        <v>149</v>
      </c>
      <c r="B74" s="11">
        <v>96.074572371411193</v>
      </c>
      <c r="C74" s="11">
        <v>0</v>
      </c>
      <c r="D74" s="11">
        <v>0</v>
      </c>
      <c r="E74" s="11">
        <v>1146.0006283099117</v>
      </c>
      <c r="F74" s="11">
        <v>0</v>
      </c>
      <c r="G74" s="11">
        <v>306.90488396423018</v>
      </c>
      <c r="H74" s="11">
        <v>82.730881764270748</v>
      </c>
      <c r="I74" s="11">
        <v>53.81955211546645</v>
      </c>
      <c r="J74" s="11">
        <v>0</v>
      </c>
      <c r="K74" s="11">
        <v>0</v>
      </c>
      <c r="L74" s="11">
        <v>0</v>
      </c>
      <c r="N74" s="19">
        <f t="shared" si="1"/>
        <v>1685.5305185252903</v>
      </c>
    </row>
    <row r="75" spans="1:14" x14ac:dyDescent="0.25">
      <c r="A75" s="10" t="s">
        <v>88</v>
      </c>
      <c r="B75" s="11">
        <v>9.5629782684506512</v>
      </c>
      <c r="C75" s="11">
        <v>0</v>
      </c>
      <c r="D75" s="11">
        <v>0</v>
      </c>
      <c r="E75" s="11">
        <v>0</v>
      </c>
      <c r="F75" s="11">
        <v>0</v>
      </c>
      <c r="G75" s="11">
        <v>69437.229996907074</v>
      </c>
      <c r="H75" s="11">
        <v>22351.571346334051</v>
      </c>
      <c r="I75" s="11">
        <v>1506.9474592330607</v>
      </c>
      <c r="J75" s="11">
        <v>0</v>
      </c>
      <c r="K75" s="11">
        <v>0</v>
      </c>
      <c r="L75" s="11">
        <v>0</v>
      </c>
      <c r="N75" s="19">
        <f t="shared" si="1"/>
        <v>93305.311780742646</v>
      </c>
    </row>
    <row r="76" spans="1:14" x14ac:dyDescent="0.25">
      <c r="A76" s="10" t="s">
        <v>36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33.359226517851106</v>
      </c>
      <c r="I76" s="11">
        <v>0</v>
      </c>
      <c r="J76" s="11">
        <v>0</v>
      </c>
      <c r="K76" s="11">
        <v>0</v>
      </c>
      <c r="L76" s="11">
        <v>0</v>
      </c>
      <c r="N76" s="19">
        <f t="shared" si="1"/>
        <v>33.359226517851106</v>
      </c>
    </row>
    <row r="77" spans="1:14" x14ac:dyDescent="0.25">
      <c r="A77" s="10" t="s">
        <v>92</v>
      </c>
      <c r="B77" s="11">
        <v>16038.226530409003</v>
      </c>
      <c r="C77" s="11">
        <v>0</v>
      </c>
      <c r="D77" s="11">
        <v>0</v>
      </c>
      <c r="E77" s="11">
        <v>5551.1976874138763</v>
      </c>
      <c r="F77" s="11">
        <v>0</v>
      </c>
      <c r="G77" s="11">
        <v>7814.5100092283483</v>
      </c>
      <c r="H77" s="11">
        <v>0</v>
      </c>
      <c r="I77" s="11">
        <v>5971.3015466953484</v>
      </c>
      <c r="J77" s="11">
        <v>0</v>
      </c>
      <c r="K77" s="11">
        <v>0</v>
      </c>
      <c r="L77" s="11">
        <v>0</v>
      </c>
      <c r="N77" s="19">
        <f t="shared" si="1"/>
        <v>35375.235773746579</v>
      </c>
    </row>
    <row r="78" spans="1:14" x14ac:dyDescent="0.25">
      <c r="A78" s="10" t="s">
        <v>58</v>
      </c>
      <c r="B78" s="11">
        <v>0</v>
      </c>
      <c r="C78" s="11">
        <v>0</v>
      </c>
      <c r="D78" s="11">
        <v>0</v>
      </c>
      <c r="E78" s="11">
        <v>5852.5427002917986</v>
      </c>
      <c r="F78" s="11">
        <v>0</v>
      </c>
      <c r="G78" s="11">
        <v>131642.84686927439</v>
      </c>
      <c r="H78" s="11">
        <v>8297.5516092068319</v>
      </c>
      <c r="I78" s="11">
        <v>50671.775501242024</v>
      </c>
      <c r="J78" s="11">
        <v>0</v>
      </c>
      <c r="K78" s="11">
        <v>0</v>
      </c>
      <c r="L78" s="11">
        <v>0</v>
      </c>
      <c r="N78" s="19">
        <f t="shared" si="1"/>
        <v>196464.71668001503</v>
      </c>
    </row>
    <row r="79" spans="1:14" x14ac:dyDescent="0.25">
      <c r="A79" s="10" t="s">
        <v>84</v>
      </c>
      <c r="B79" s="11">
        <v>93381.815606890246</v>
      </c>
      <c r="C79" s="11">
        <v>0</v>
      </c>
      <c r="D79" s="11">
        <v>0</v>
      </c>
      <c r="E79" s="11">
        <v>161327.66578360592</v>
      </c>
      <c r="F79" s="11">
        <v>0</v>
      </c>
      <c r="G79" s="11">
        <v>858964.27726487024</v>
      </c>
      <c r="H79" s="11">
        <v>1136.437650041461</v>
      </c>
      <c r="I79" s="11">
        <v>116751.28815170567</v>
      </c>
      <c r="J79" s="11">
        <v>0</v>
      </c>
      <c r="K79" s="11">
        <v>0</v>
      </c>
      <c r="L79" s="11">
        <v>0</v>
      </c>
      <c r="N79" s="19">
        <f t="shared" si="1"/>
        <v>1231561.4844571135</v>
      </c>
    </row>
    <row r="80" spans="1:14" x14ac:dyDescent="0.25">
      <c r="A80" s="10" t="s">
        <v>157</v>
      </c>
      <c r="B80" s="11">
        <v>202.15691269817771</v>
      </c>
      <c r="C80" s="11">
        <v>0</v>
      </c>
      <c r="D80" s="11">
        <v>0</v>
      </c>
      <c r="E80" s="11">
        <v>127.20985045473888</v>
      </c>
      <c r="F80" s="11">
        <v>0</v>
      </c>
      <c r="G80" s="11">
        <v>9867.6592039803581</v>
      </c>
      <c r="H80" s="11">
        <v>1272.098504547389</v>
      </c>
      <c r="I80" s="11">
        <v>473.0338320231287</v>
      </c>
      <c r="J80" s="11">
        <v>0</v>
      </c>
      <c r="K80" s="11">
        <v>0</v>
      </c>
      <c r="L80" s="11">
        <v>0</v>
      </c>
      <c r="N80" s="19">
        <f t="shared" si="1"/>
        <v>11942.158303703794</v>
      </c>
    </row>
    <row r="81" spans="1:14" x14ac:dyDescent="0.25">
      <c r="A81" s="10" t="s">
        <v>130</v>
      </c>
      <c r="B81" s="11">
        <v>92.738649719626082</v>
      </c>
      <c r="C81" s="11">
        <v>0</v>
      </c>
      <c r="D81" s="11">
        <v>0</v>
      </c>
      <c r="E81" s="11">
        <v>38.474307917254947</v>
      </c>
      <c r="F81" s="11">
        <v>0</v>
      </c>
      <c r="G81" s="11">
        <v>8805.7238264954303</v>
      </c>
      <c r="H81" s="11">
        <v>327.36520956184552</v>
      </c>
      <c r="I81" s="11">
        <v>1447.3456411878333</v>
      </c>
      <c r="J81" s="11">
        <v>0</v>
      </c>
      <c r="K81" s="11">
        <v>0</v>
      </c>
      <c r="L81" s="11">
        <v>0</v>
      </c>
      <c r="N81" s="19">
        <f t="shared" si="1"/>
        <v>10711.647634881989</v>
      </c>
    </row>
    <row r="82" spans="1:14" x14ac:dyDescent="0.25">
      <c r="A82" s="10" t="s">
        <v>129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185.47729943925216</v>
      </c>
      <c r="I82" s="11">
        <v>0</v>
      </c>
      <c r="J82" s="11">
        <v>0</v>
      </c>
      <c r="K82" s="11">
        <v>0</v>
      </c>
      <c r="L82" s="11">
        <v>0</v>
      </c>
      <c r="N82" s="19">
        <f t="shared" si="1"/>
        <v>185.47729943925216</v>
      </c>
    </row>
    <row r="83" spans="1:14" x14ac:dyDescent="0.25">
      <c r="A83" s="10" t="s">
        <v>59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49203.079955082765</v>
      </c>
      <c r="I83" s="11">
        <v>0</v>
      </c>
      <c r="J83" s="11">
        <v>0</v>
      </c>
      <c r="K83" s="11">
        <v>0</v>
      </c>
      <c r="L83" s="11">
        <v>0</v>
      </c>
      <c r="N83" s="19">
        <f t="shared" si="1"/>
        <v>49203.079955082765</v>
      </c>
    </row>
    <row r="84" spans="1:14" x14ac:dyDescent="0.25">
      <c r="A84" s="10" t="s">
        <v>83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488.8238659082449</v>
      </c>
      <c r="H84" s="11">
        <v>14537.72852163606</v>
      </c>
      <c r="I84" s="11">
        <v>0</v>
      </c>
      <c r="J84" s="11">
        <v>0</v>
      </c>
      <c r="K84" s="11">
        <v>0</v>
      </c>
      <c r="L84" s="11">
        <v>0</v>
      </c>
      <c r="N84" s="19">
        <f t="shared" si="1"/>
        <v>15026.552387544305</v>
      </c>
    </row>
    <row r="85" spans="1:14" x14ac:dyDescent="0.25">
      <c r="A85" s="10" t="s">
        <v>160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8164.3370979788797</v>
      </c>
      <c r="H85" s="11">
        <v>13077.483979527991</v>
      </c>
      <c r="I85" s="11">
        <v>31.135278083327702</v>
      </c>
      <c r="J85" s="11">
        <v>0</v>
      </c>
      <c r="K85" s="11">
        <v>0</v>
      </c>
      <c r="L85" s="11">
        <v>0</v>
      </c>
      <c r="N85" s="19">
        <f t="shared" si="1"/>
        <v>21272.956355590202</v>
      </c>
    </row>
    <row r="86" spans="1:14" x14ac:dyDescent="0.25">
      <c r="A86" s="10" t="s">
        <v>90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688620.94692254986</v>
      </c>
      <c r="H86" s="11">
        <v>36088.900826385136</v>
      </c>
      <c r="I86" s="11">
        <v>9136.8697483959659</v>
      </c>
      <c r="J86" s="11">
        <v>0</v>
      </c>
      <c r="K86" s="11">
        <v>0</v>
      </c>
      <c r="L86" s="11">
        <v>0</v>
      </c>
      <c r="N86" s="19">
        <f t="shared" si="1"/>
        <v>733846.71749733097</v>
      </c>
    </row>
    <row r="87" spans="1:14" x14ac:dyDescent="0.25">
      <c r="A87" s="10" t="s">
        <v>143</v>
      </c>
      <c r="B87" s="11">
        <v>2037.8039505537979</v>
      </c>
      <c r="C87" s="11">
        <v>0</v>
      </c>
      <c r="D87" s="11">
        <v>0</v>
      </c>
      <c r="E87" s="11">
        <v>5237.1761684591711</v>
      </c>
      <c r="F87" s="11">
        <v>0</v>
      </c>
      <c r="G87" s="11">
        <v>329164.60624021845</v>
      </c>
      <c r="H87" s="11">
        <v>48855.699209610211</v>
      </c>
      <c r="I87" s="11">
        <v>9584.5505682655275</v>
      </c>
      <c r="J87" s="11">
        <v>0</v>
      </c>
      <c r="K87" s="11">
        <v>0</v>
      </c>
      <c r="L87" s="11">
        <v>0</v>
      </c>
      <c r="N87" s="19">
        <f t="shared" si="1"/>
        <v>394879.83613710722</v>
      </c>
    </row>
    <row r="88" spans="1:14" x14ac:dyDescent="0.25">
      <c r="A88" s="10" t="s">
        <v>41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3035.2448234375461</v>
      </c>
      <c r="I88" s="11">
        <v>0</v>
      </c>
      <c r="J88" s="11">
        <v>0</v>
      </c>
      <c r="K88" s="11">
        <v>0</v>
      </c>
      <c r="L88" s="11">
        <v>0</v>
      </c>
      <c r="N88" s="19">
        <f t="shared" si="1"/>
        <v>3035.2448234375461</v>
      </c>
    </row>
    <row r="89" spans="1:14" x14ac:dyDescent="0.25">
      <c r="A89" s="10" t="s">
        <v>60</v>
      </c>
      <c r="B89" s="11">
        <v>113.19897531724142</v>
      </c>
      <c r="C89" s="11">
        <v>0</v>
      </c>
      <c r="D89" s="11">
        <v>0</v>
      </c>
      <c r="E89" s="11">
        <v>22885.986155150025</v>
      </c>
      <c r="F89" s="11">
        <v>0</v>
      </c>
      <c r="G89" s="11">
        <v>1815872.8003500553</v>
      </c>
      <c r="H89" s="11">
        <v>40701.36987958668</v>
      </c>
      <c r="I89" s="11">
        <v>111622.41827200778</v>
      </c>
      <c r="J89" s="11">
        <v>0</v>
      </c>
      <c r="K89" s="11">
        <v>0</v>
      </c>
      <c r="L89" s="11">
        <v>0</v>
      </c>
      <c r="N89" s="19">
        <f t="shared" si="1"/>
        <v>1991195.7736321168</v>
      </c>
    </row>
    <row r="90" spans="1:14" x14ac:dyDescent="0.25">
      <c r="A90" s="10" t="s">
        <v>163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3.5583174952374512</v>
      </c>
      <c r="I90" s="11">
        <v>0</v>
      </c>
      <c r="J90" s="11">
        <v>0</v>
      </c>
      <c r="K90" s="11">
        <v>0</v>
      </c>
      <c r="L90" s="11">
        <v>0</v>
      </c>
      <c r="N90" s="19">
        <f t="shared" si="1"/>
        <v>3.5583174952374512</v>
      </c>
    </row>
    <row r="91" spans="1:14" x14ac:dyDescent="0.25">
      <c r="A91" s="10" t="s">
        <v>61</v>
      </c>
      <c r="B91" s="11">
        <v>10261.965261421357</v>
      </c>
      <c r="C91" s="11">
        <v>0</v>
      </c>
      <c r="D91" s="11">
        <v>0</v>
      </c>
      <c r="E91" s="11">
        <v>34016.180885409325</v>
      </c>
      <c r="F91" s="11">
        <v>0</v>
      </c>
      <c r="G91" s="11">
        <v>38978.921817048307</v>
      </c>
      <c r="H91" s="11">
        <v>0</v>
      </c>
      <c r="I91" s="11">
        <v>3697.3142723951642</v>
      </c>
      <c r="J91" s="11">
        <v>0</v>
      </c>
      <c r="K91" s="11">
        <v>0</v>
      </c>
      <c r="L91" s="11">
        <v>0</v>
      </c>
      <c r="N91" s="19">
        <f t="shared" si="1"/>
        <v>86954.382236274148</v>
      </c>
    </row>
    <row r="92" spans="1:14" x14ac:dyDescent="0.25">
      <c r="A92" s="10" t="s">
        <v>62</v>
      </c>
      <c r="B92" s="11">
        <v>145.00143793092616</v>
      </c>
      <c r="C92" s="11">
        <v>0</v>
      </c>
      <c r="D92" s="11">
        <v>0</v>
      </c>
      <c r="E92" s="11">
        <v>1316.3550783944047</v>
      </c>
      <c r="F92" s="11">
        <v>0</v>
      </c>
      <c r="G92" s="11">
        <v>1507778.7711578854</v>
      </c>
      <c r="H92" s="11">
        <v>156633.80021770083</v>
      </c>
      <c r="I92" s="11">
        <v>87016.6527924408</v>
      </c>
      <c r="J92" s="11">
        <v>0</v>
      </c>
      <c r="K92" s="11">
        <v>0</v>
      </c>
      <c r="L92" s="11">
        <v>0</v>
      </c>
      <c r="N92" s="19">
        <f t="shared" si="1"/>
        <v>1752890.5806843524</v>
      </c>
    </row>
    <row r="93" spans="1:14" x14ac:dyDescent="0.25">
      <c r="A93" s="10" t="s">
        <v>64</v>
      </c>
      <c r="B93" s="11">
        <v>0</v>
      </c>
      <c r="C93" s="11">
        <v>0</v>
      </c>
      <c r="D93" s="11">
        <v>0</v>
      </c>
      <c r="E93" s="11">
        <v>41.587835725587716</v>
      </c>
      <c r="F93" s="11">
        <v>0</v>
      </c>
      <c r="G93" s="11">
        <v>36165.182257689288</v>
      </c>
      <c r="H93" s="11">
        <v>152.78525745175807</v>
      </c>
      <c r="I93" s="11">
        <v>4812.1796226217484</v>
      </c>
      <c r="J93" s="11">
        <v>0</v>
      </c>
      <c r="K93" s="11">
        <v>0</v>
      </c>
      <c r="L93" s="11">
        <v>0</v>
      </c>
      <c r="N93" s="19">
        <f t="shared" si="1"/>
        <v>41171.734973488383</v>
      </c>
    </row>
    <row r="94" spans="1:14" x14ac:dyDescent="0.25">
      <c r="A94" s="10" t="s">
        <v>120</v>
      </c>
      <c r="B94" s="11">
        <v>0</v>
      </c>
      <c r="C94" s="11">
        <v>0</v>
      </c>
      <c r="D94" s="11">
        <v>0</v>
      </c>
      <c r="E94" s="11">
        <v>5525.3998855734053</v>
      </c>
      <c r="F94" s="11">
        <v>0</v>
      </c>
      <c r="G94" s="11">
        <v>12992.084359642293</v>
      </c>
      <c r="H94" s="11">
        <v>0</v>
      </c>
      <c r="I94" s="11">
        <v>2268.8721929007802</v>
      </c>
      <c r="J94" s="11">
        <v>0</v>
      </c>
      <c r="K94" s="11">
        <v>0</v>
      </c>
      <c r="L94" s="11">
        <v>0</v>
      </c>
      <c r="N94" s="19">
        <f t="shared" si="1"/>
        <v>20786.35643811648</v>
      </c>
    </row>
    <row r="95" spans="1:14" x14ac:dyDescent="0.25">
      <c r="A95" s="10" t="s">
        <v>35</v>
      </c>
      <c r="B95" s="11">
        <v>51894.05756085609</v>
      </c>
      <c r="C95" s="11">
        <v>53.81955211546645</v>
      </c>
      <c r="D95" s="11">
        <v>0</v>
      </c>
      <c r="E95" s="11">
        <v>12420.529611969776</v>
      </c>
      <c r="F95" s="11">
        <v>326.03084050113148</v>
      </c>
      <c r="G95" s="11">
        <v>7670.6205455146837</v>
      </c>
      <c r="H95" s="11">
        <v>117.86926702974058</v>
      </c>
      <c r="I95" s="11">
        <v>3444.8961250767575</v>
      </c>
      <c r="J95" s="11">
        <v>37.139938856540901</v>
      </c>
      <c r="K95" s="11">
        <v>74.279877713081802</v>
      </c>
      <c r="L95" s="11">
        <v>63.604925227369442</v>
      </c>
      <c r="N95" s="19">
        <f t="shared" si="1"/>
        <v>76102.848244860637</v>
      </c>
    </row>
    <row r="96" spans="1:14" x14ac:dyDescent="0.25">
      <c r="A96" s="10" t="s">
        <v>144</v>
      </c>
      <c r="B96" s="11">
        <v>15367.483682556744</v>
      </c>
      <c r="C96" s="11">
        <v>0</v>
      </c>
      <c r="D96" s="11">
        <v>0</v>
      </c>
      <c r="E96" s="11">
        <v>45725.046998331607</v>
      </c>
      <c r="F96" s="11">
        <v>0</v>
      </c>
      <c r="G96" s="11">
        <v>29856.952523163647</v>
      </c>
      <c r="H96" s="11">
        <v>48.704470716062616</v>
      </c>
      <c r="I96" s="11">
        <v>27570.288742786677</v>
      </c>
      <c r="J96" s="11">
        <v>0</v>
      </c>
      <c r="K96" s="11">
        <v>0</v>
      </c>
      <c r="L96" s="11">
        <v>0</v>
      </c>
      <c r="N96" s="19">
        <f t="shared" si="1"/>
        <v>118568.47641755475</v>
      </c>
    </row>
    <row r="97" spans="1:14" x14ac:dyDescent="0.25">
      <c r="A97" s="10" t="s">
        <v>99</v>
      </c>
      <c r="B97" s="11">
        <v>4114.7493935552075</v>
      </c>
      <c r="C97" s="11">
        <v>0</v>
      </c>
      <c r="D97" s="11">
        <v>11.342137016069376</v>
      </c>
      <c r="E97" s="11">
        <v>2769.4829855119988</v>
      </c>
      <c r="F97" s="11">
        <v>0.66718453035702219</v>
      </c>
      <c r="G97" s="11">
        <v>29763.546688913662</v>
      </c>
      <c r="H97" s="11">
        <v>0.4447896869046814</v>
      </c>
      <c r="I97" s="11">
        <v>3870.1150657576331</v>
      </c>
      <c r="J97" s="11">
        <v>0.2223948434523407</v>
      </c>
      <c r="K97" s="11">
        <v>0</v>
      </c>
      <c r="L97" s="11">
        <v>0</v>
      </c>
      <c r="N97" s="19">
        <f t="shared" si="1"/>
        <v>40530.570639815291</v>
      </c>
    </row>
    <row r="98" spans="1:14" x14ac:dyDescent="0.25">
      <c r="A98" s="10" t="s">
        <v>63</v>
      </c>
      <c r="B98" s="11">
        <v>102900.75969633734</v>
      </c>
      <c r="C98" s="11">
        <v>0</v>
      </c>
      <c r="D98" s="11">
        <v>0</v>
      </c>
      <c r="E98" s="11">
        <v>229355.13486786862</v>
      </c>
      <c r="F98" s="11">
        <v>0</v>
      </c>
      <c r="G98" s="11">
        <v>206793.845184159</v>
      </c>
      <c r="H98" s="11">
        <v>0</v>
      </c>
      <c r="I98" s="11">
        <v>23791.577957687958</v>
      </c>
      <c r="J98" s="11">
        <v>15181.561593430586</v>
      </c>
      <c r="K98" s="11">
        <v>136.10564419283253</v>
      </c>
      <c r="L98" s="11">
        <v>0</v>
      </c>
      <c r="N98" s="19">
        <f t="shared" si="1"/>
        <v>578158.98494367627</v>
      </c>
    </row>
    <row r="99" spans="1:14" x14ac:dyDescent="0.25">
      <c r="A99" s="10" t="s">
        <v>43</v>
      </c>
      <c r="B99" s="11">
        <v>0.2223948434523407</v>
      </c>
      <c r="C99" s="11">
        <v>0</v>
      </c>
      <c r="D99" s="11">
        <v>0</v>
      </c>
      <c r="E99" s="11">
        <v>199.48817457674963</v>
      </c>
      <c r="F99" s="11">
        <v>0.88957937380936281</v>
      </c>
      <c r="G99" s="11">
        <v>282763.47891779168</v>
      </c>
      <c r="H99" s="11">
        <v>2024.9050496335622</v>
      </c>
      <c r="I99" s="11">
        <v>11147.096738361673</v>
      </c>
      <c r="J99" s="11">
        <v>0</v>
      </c>
      <c r="K99" s="11">
        <v>0</v>
      </c>
      <c r="L99" s="11">
        <v>0</v>
      </c>
      <c r="N99" s="19">
        <f t="shared" si="1"/>
        <v>296136.08085458097</v>
      </c>
    </row>
    <row r="100" spans="1:14" x14ac:dyDescent="0.25">
      <c r="A100" s="10" t="s">
        <v>37</v>
      </c>
      <c r="B100" s="11">
        <v>2759.030427869739</v>
      </c>
      <c r="C100" s="11">
        <v>0</v>
      </c>
      <c r="D100" s="11">
        <v>0</v>
      </c>
      <c r="E100" s="11">
        <v>3297.2259490244032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N100" s="19">
        <f t="shared" si="1"/>
        <v>6056.2563768941418</v>
      </c>
    </row>
    <row r="101" spans="1:14" x14ac:dyDescent="0.25">
      <c r="A101" s="10" t="s">
        <v>153</v>
      </c>
      <c r="B101" s="11">
        <v>115.64531859521718</v>
      </c>
      <c r="C101" s="11">
        <v>0</v>
      </c>
      <c r="D101" s="11">
        <v>0</v>
      </c>
      <c r="E101" s="11">
        <v>209.2735476886526</v>
      </c>
      <c r="F101" s="11">
        <v>0</v>
      </c>
      <c r="G101" s="11">
        <v>15421.970419202567</v>
      </c>
      <c r="H101" s="11">
        <v>2356.940550907907</v>
      </c>
      <c r="I101" s="11">
        <v>977.6477318164898</v>
      </c>
      <c r="J101" s="11">
        <v>93.405834249983101</v>
      </c>
      <c r="K101" s="11">
        <v>46.480522281539209</v>
      </c>
      <c r="L101" s="11">
        <v>0</v>
      </c>
      <c r="N101" s="19">
        <f t="shared" si="1"/>
        <v>19221.363924742356</v>
      </c>
    </row>
    <row r="102" spans="1:14" x14ac:dyDescent="0.25">
      <c r="A102" s="10" t="s">
        <v>33</v>
      </c>
      <c r="B102" s="11">
        <v>0</v>
      </c>
      <c r="C102" s="11">
        <v>0</v>
      </c>
      <c r="D102" s="11">
        <v>0</v>
      </c>
      <c r="E102" s="11">
        <v>29885.86385281245</v>
      </c>
      <c r="F102" s="11">
        <v>0</v>
      </c>
      <c r="G102" s="11">
        <v>34147.83863273311</v>
      </c>
      <c r="H102" s="11">
        <v>0</v>
      </c>
      <c r="I102" s="11">
        <v>459.69014141598825</v>
      </c>
      <c r="J102" s="11">
        <v>0</v>
      </c>
      <c r="K102" s="11">
        <v>0</v>
      </c>
      <c r="L102" s="11">
        <v>0</v>
      </c>
      <c r="N102" s="19">
        <f t="shared" si="1"/>
        <v>64493.392626961548</v>
      </c>
    </row>
    <row r="103" spans="1:14" x14ac:dyDescent="0.25">
      <c r="A103" s="10" t="s">
        <v>89</v>
      </c>
      <c r="B103" s="11">
        <v>0</v>
      </c>
      <c r="C103" s="11">
        <v>0</v>
      </c>
      <c r="D103" s="11">
        <v>0</v>
      </c>
      <c r="E103" s="11">
        <v>14391.170319800967</v>
      </c>
      <c r="F103" s="11">
        <v>0</v>
      </c>
      <c r="G103" s="11">
        <v>42389.124346546494</v>
      </c>
      <c r="H103" s="11">
        <v>0</v>
      </c>
      <c r="I103" s="11">
        <v>14289.091086656343</v>
      </c>
      <c r="J103" s="11">
        <v>0</v>
      </c>
      <c r="K103" s="11">
        <v>0</v>
      </c>
      <c r="L103" s="11">
        <v>0</v>
      </c>
      <c r="N103" s="19">
        <f t="shared" si="1"/>
        <v>71069.385753003793</v>
      </c>
    </row>
    <row r="104" spans="1:14" x14ac:dyDescent="0.25">
      <c r="A104" s="10" t="s">
        <v>103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9738.4477999345472</v>
      </c>
      <c r="H104" s="11">
        <v>0</v>
      </c>
      <c r="I104" s="11">
        <v>11.342137016069376</v>
      </c>
      <c r="J104" s="11">
        <v>0</v>
      </c>
      <c r="K104" s="11">
        <v>0</v>
      </c>
      <c r="L104" s="11">
        <v>0</v>
      </c>
      <c r="N104" s="19">
        <f t="shared" si="1"/>
        <v>9749.7899369506158</v>
      </c>
    </row>
    <row r="105" spans="1:14" x14ac:dyDescent="0.25">
      <c r="A105" s="10" t="s">
        <v>66</v>
      </c>
      <c r="B105" s="11">
        <v>0</v>
      </c>
      <c r="C105" s="11">
        <v>0</v>
      </c>
      <c r="D105" s="11">
        <v>0</v>
      </c>
      <c r="E105" s="11">
        <v>35208.662036000773</v>
      </c>
      <c r="F105" s="11">
        <v>0</v>
      </c>
      <c r="G105" s="11">
        <v>5245.1823828234556</v>
      </c>
      <c r="H105" s="11">
        <v>0</v>
      </c>
      <c r="I105" s="11">
        <v>165.68415837199385</v>
      </c>
      <c r="J105" s="11">
        <v>0</v>
      </c>
      <c r="K105" s="11">
        <v>0</v>
      </c>
      <c r="L105" s="11">
        <v>0</v>
      </c>
      <c r="N105" s="19">
        <f t="shared" si="1"/>
        <v>40619.528577196223</v>
      </c>
    </row>
    <row r="106" spans="1:14" x14ac:dyDescent="0.25">
      <c r="A106" s="10" t="s">
        <v>107</v>
      </c>
      <c r="B106" s="11">
        <v>8.2286092077366071</v>
      </c>
      <c r="C106" s="11">
        <v>1678.85867322172</v>
      </c>
      <c r="D106" s="11">
        <v>56.043500549989858</v>
      </c>
      <c r="E106" s="11">
        <v>65.161689131535823</v>
      </c>
      <c r="F106" s="11">
        <v>120.76039999462101</v>
      </c>
      <c r="G106" s="11">
        <v>0</v>
      </c>
      <c r="H106" s="11">
        <v>0</v>
      </c>
      <c r="I106" s="11">
        <v>0</v>
      </c>
      <c r="J106" s="11">
        <v>388.30139666778689</v>
      </c>
      <c r="K106" s="11">
        <v>108.52868360474227</v>
      </c>
      <c r="L106" s="11">
        <v>5.1150813994038362</v>
      </c>
      <c r="N106" s="19">
        <f t="shared" si="1"/>
        <v>2430.9980337775364</v>
      </c>
    </row>
    <row r="107" spans="1:14" x14ac:dyDescent="0.25">
      <c r="A107" s="10" t="s">
        <v>145</v>
      </c>
      <c r="B107" s="11">
        <v>36.027964639279197</v>
      </c>
      <c r="C107" s="11">
        <v>36730.28755490169</v>
      </c>
      <c r="D107" s="11">
        <v>894.24966552186197</v>
      </c>
      <c r="E107" s="11">
        <v>882.68513366234026</v>
      </c>
      <c r="F107" s="11">
        <v>50496.528364601581</v>
      </c>
      <c r="G107" s="11">
        <v>0</v>
      </c>
      <c r="H107" s="11">
        <v>0</v>
      </c>
      <c r="I107" s="11">
        <v>0</v>
      </c>
      <c r="J107" s="11">
        <v>230.40105781662498</v>
      </c>
      <c r="K107" s="11">
        <v>10064.033850748774</v>
      </c>
      <c r="L107" s="11">
        <v>51581.148016118641</v>
      </c>
      <c r="N107" s="19">
        <f t="shared" si="1"/>
        <v>150915.3616080108</v>
      </c>
    </row>
    <row r="108" spans="1:14" x14ac:dyDescent="0.25">
      <c r="A108" s="10" t="s">
        <v>67</v>
      </c>
      <c r="B108" s="11">
        <v>883359.4348276878</v>
      </c>
      <c r="C108" s="11">
        <v>5535583.7902447749</v>
      </c>
      <c r="D108" s="11">
        <v>3391848.7278577578</v>
      </c>
      <c r="E108" s="11">
        <v>1889480.3784513806</v>
      </c>
      <c r="F108" s="11">
        <v>4010387.0549477017</v>
      </c>
      <c r="G108" s="11">
        <v>128.32182467200059</v>
      </c>
      <c r="H108" s="11">
        <v>0</v>
      </c>
      <c r="I108" s="11">
        <v>255627.52730426745</v>
      </c>
      <c r="J108" s="11">
        <v>690584.91578507738</v>
      </c>
      <c r="K108" s="11">
        <v>1644742.4146567571</v>
      </c>
      <c r="L108" s="11">
        <v>987674.8481232255</v>
      </c>
      <c r="N108" s="19">
        <f t="shared" si="1"/>
        <v>19289417.414023306</v>
      </c>
    </row>
    <row r="109" spans="1:14" x14ac:dyDescent="0.25">
      <c r="A109" s="10" t="s">
        <v>110</v>
      </c>
      <c r="B109" s="11">
        <v>0.88957937380936281</v>
      </c>
      <c r="C109" s="11">
        <v>0</v>
      </c>
      <c r="D109" s="11">
        <v>0</v>
      </c>
      <c r="E109" s="11">
        <v>2.4463432779757479</v>
      </c>
      <c r="F109" s="11">
        <v>0.2223948434523407</v>
      </c>
      <c r="G109" s="11">
        <v>0</v>
      </c>
      <c r="H109" s="11">
        <v>0</v>
      </c>
      <c r="I109" s="11">
        <v>0</v>
      </c>
      <c r="J109" s="11">
        <v>0</v>
      </c>
      <c r="K109" s="11">
        <v>0.88957937380936281</v>
      </c>
      <c r="L109" s="11">
        <v>0</v>
      </c>
      <c r="N109" s="19">
        <f t="shared" si="1"/>
        <v>4.4478968690468141</v>
      </c>
    </row>
    <row r="110" spans="1:14" x14ac:dyDescent="0.25">
      <c r="A110" s="10" t="s">
        <v>147</v>
      </c>
      <c r="B110" s="11">
        <v>24395.602352504513</v>
      </c>
      <c r="C110" s="11">
        <v>345608.92575477139</v>
      </c>
      <c r="D110" s="11">
        <v>458677.35529890627</v>
      </c>
      <c r="E110" s="11">
        <v>91859.522903458972</v>
      </c>
      <c r="F110" s="11">
        <v>224476.68158189807</v>
      </c>
      <c r="G110" s="11">
        <v>0</v>
      </c>
      <c r="H110" s="11">
        <v>0</v>
      </c>
      <c r="I110" s="11">
        <v>188.81322209103726</v>
      </c>
      <c r="J110" s="11">
        <v>39380.122114636324</v>
      </c>
      <c r="K110" s="11">
        <v>62740.476470870199</v>
      </c>
      <c r="L110" s="11">
        <v>1583.2288905372136</v>
      </c>
      <c r="N110" s="19">
        <f t="shared" si="1"/>
        <v>1248910.728589674</v>
      </c>
    </row>
    <row r="111" spans="1:14" x14ac:dyDescent="0.25">
      <c r="A111" s="10" t="s">
        <v>121</v>
      </c>
      <c r="B111" s="11">
        <v>107382.9053712758</v>
      </c>
      <c r="C111" s="11">
        <v>724136.29144767136</v>
      </c>
      <c r="D111" s="11">
        <v>247632.65507699925</v>
      </c>
      <c r="E111" s="11">
        <v>109273.92872515107</v>
      </c>
      <c r="F111" s="11">
        <v>110986.59141457753</v>
      </c>
      <c r="G111" s="11">
        <v>0</v>
      </c>
      <c r="H111" s="11">
        <v>0</v>
      </c>
      <c r="I111" s="11">
        <v>10996.090639657534</v>
      </c>
      <c r="J111" s="11">
        <v>58321.268536628733</v>
      </c>
      <c r="K111" s="11">
        <v>182938.43990640022</v>
      </c>
      <c r="L111" s="11">
        <v>32726.735583072652</v>
      </c>
      <c r="N111" s="19">
        <f t="shared" si="1"/>
        <v>1584394.9067014344</v>
      </c>
    </row>
    <row r="112" spans="1:14" x14ac:dyDescent="0.25">
      <c r="A112" s="10" t="s">
        <v>69</v>
      </c>
      <c r="B112" s="11">
        <v>1.1119742172617035</v>
      </c>
      <c r="C112" s="11">
        <v>796145.74020394823</v>
      </c>
      <c r="D112" s="11">
        <v>1904436.2092787072</v>
      </c>
      <c r="E112" s="11">
        <v>262403.23099972989</v>
      </c>
      <c r="F112" s="11">
        <v>1232431.7154795425</v>
      </c>
      <c r="G112" s="11">
        <v>0</v>
      </c>
      <c r="H112" s="11">
        <v>0</v>
      </c>
      <c r="I112" s="11">
        <v>0</v>
      </c>
      <c r="J112" s="11">
        <v>259784.9765077655</v>
      </c>
      <c r="K112" s="11">
        <v>65912.938912717829</v>
      </c>
      <c r="L112" s="11">
        <v>11749.564369274065</v>
      </c>
      <c r="N112" s="19">
        <f t="shared" si="1"/>
        <v>4532865.4877259023</v>
      </c>
    </row>
    <row r="113" spans="1:14" x14ac:dyDescent="0.25">
      <c r="A113" s="10" t="s">
        <v>104</v>
      </c>
      <c r="B113" s="11">
        <v>2100.9640860942627</v>
      </c>
      <c r="C113" s="11">
        <v>229053.12267046035</v>
      </c>
      <c r="D113" s="11">
        <v>72071.274522756605</v>
      </c>
      <c r="E113" s="11">
        <v>77505.937312201451</v>
      </c>
      <c r="F113" s="11">
        <v>244558.71355080098</v>
      </c>
      <c r="G113" s="11">
        <v>0</v>
      </c>
      <c r="H113" s="11">
        <v>0</v>
      </c>
      <c r="I113" s="11">
        <v>491.49260402967298</v>
      </c>
      <c r="J113" s="11">
        <v>86112.840148650488</v>
      </c>
      <c r="K113" s="11">
        <v>371497.46469137148</v>
      </c>
      <c r="L113" s="11">
        <v>122111.67106343743</v>
      </c>
      <c r="N113" s="19">
        <f t="shared" si="1"/>
        <v>1205503.4806498026</v>
      </c>
    </row>
    <row r="114" spans="1:14" x14ac:dyDescent="0.25">
      <c r="A114" s="10" t="s">
        <v>74</v>
      </c>
      <c r="B114" s="11">
        <v>404790.63994071726</v>
      </c>
      <c r="C114" s="11">
        <v>365084.93177526671</v>
      </c>
      <c r="D114" s="11">
        <v>507418.2987692951</v>
      </c>
      <c r="E114" s="11">
        <v>1640007.18364997</v>
      </c>
      <c r="F114" s="11">
        <v>221329.79454704747</v>
      </c>
      <c r="G114" s="11">
        <v>11.119742172617036</v>
      </c>
      <c r="H114" s="11">
        <v>0</v>
      </c>
      <c r="I114" s="11">
        <v>42548.581449301826</v>
      </c>
      <c r="J114" s="11">
        <v>232199.12012593716</v>
      </c>
      <c r="K114" s="11">
        <v>503953.83189799456</v>
      </c>
      <c r="L114" s="11">
        <v>411.20806554337798</v>
      </c>
      <c r="N114" s="19">
        <f t="shared" si="1"/>
        <v>3917754.7099632462</v>
      </c>
    </row>
    <row r="115" spans="1:14" x14ac:dyDescent="0.25">
      <c r="A115" s="10" t="s">
        <v>106</v>
      </c>
      <c r="B115" s="11">
        <v>571.33235282906332</v>
      </c>
      <c r="C115" s="11">
        <v>301893.43856187514</v>
      </c>
      <c r="D115" s="11">
        <v>39324.523403773244</v>
      </c>
      <c r="E115" s="11">
        <v>3330.8075703857071</v>
      </c>
      <c r="F115" s="11">
        <v>174897.53194653741</v>
      </c>
      <c r="G115" s="11">
        <v>0</v>
      </c>
      <c r="H115" s="11">
        <v>0</v>
      </c>
      <c r="I115" s="11">
        <v>0.4447896869046814</v>
      </c>
      <c r="J115" s="11">
        <v>1342.8200647652332</v>
      </c>
      <c r="K115" s="11">
        <v>29691.268364791653</v>
      </c>
      <c r="L115" s="11">
        <v>201476.16208237011</v>
      </c>
      <c r="N115" s="19">
        <f t="shared" si="1"/>
        <v>752528.32913701446</v>
      </c>
    </row>
    <row r="116" spans="1:14" x14ac:dyDescent="0.25">
      <c r="A116" s="10" t="s">
        <v>68</v>
      </c>
      <c r="B116" s="11">
        <v>372397.05183313618</v>
      </c>
      <c r="C116" s="11">
        <v>775196.36834558123</v>
      </c>
      <c r="D116" s="11">
        <v>856.66493697841645</v>
      </c>
      <c r="E116" s="11">
        <v>89486.569923822506</v>
      </c>
      <c r="F116" s="11">
        <v>657928.90176222264</v>
      </c>
      <c r="G116" s="11">
        <v>19705.29510409465</v>
      </c>
      <c r="H116" s="11">
        <v>0</v>
      </c>
      <c r="I116" s="11">
        <v>17288.30794545461</v>
      </c>
      <c r="J116" s="11">
        <v>36112.029890104182</v>
      </c>
      <c r="K116" s="11">
        <v>126652.75137189077</v>
      </c>
      <c r="L116" s="11">
        <v>541180.72713832534</v>
      </c>
      <c r="N116" s="19">
        <f t="shared" si="1"/>
        <v>2636804.6682516104</v>
      </c>
    </row>
    <row r="117" spans="1:14" x14ac:dyDescent="0.25">
      <c r="A117" s="10" t="s">
        <v>122</v>
      </c>
      <c r="B117" s="11">
        <v>1225.173192578945</v>
      </c>
      <c r="C117" s="11">
        <v>118558.02385991247</v>
      </c>
      <c r="D117" s="11">
        <v>31453.080314621096</v>
      </c>
      <c r="E117" s="11">
        <v>9692.1896724964608</v>
      </c>
      <c r="F117" s="11">
        <v>130804.64070430252</v>
      </c>
      <c r="G117" s="11">
        <v>0</v>
      </c>
      <c r="H117" s="11">
        <v>0</v>
      </c>
      <c r="I117" s="11">
        <v>0.2223948434523407</v>
      </c>
      <c r="J117" s="11">
        <v>13096.165146377987</v>
      </c>
      <c r="K117" s="11">
        <v>116012.49248175698</v>
      </c>
      <c r="L117" s="11">
        <v>66705.554134781982</v>
      </c>
      <c r="N117" s="19">
        <f t="shared" si="1"/>
        <v>487547.54190167197</v>
      </c>
    </row>
    <row r="118" spans="1:14" x14ac:dyDescent="0.25">
      <c r="A118" s="10" t="s">
        <v>44</v>
      </c>
      <c r="B118" s="11">
        <v>6741.0100998838998</v>
      </c>
      <c r="C118" s="11">
        <v>0</v>
      </c>
      <c r="D118" s="11">
        <v>5436.4419481924688</v>
      </c>
      <c r="E118" s="11">
        <v>114474.40974444059</v>
      </c>
      <c r="F118" s="11">
        <v>1381.7391623693929</v>
      </c>
      <c r="G118" s="11">
        <v>12.67650607678342</v>
      </c>
      <c r="H118" s="11">
        <v>0</v>
      </c>
      <c r="I118" s="11">
        <v>424.10696646361373</v>
      </c>
      <c r="J118" s="11">
        <v>87390.498524284194</v>
      </c>
      <c r="K118" s="11">
        <v>12464.56379097334</v>
      </c>
      <c r="L118" s="11">
        <v>0</v>
      </c>
      <c r="N118" s="19">
        <f t="shared" si="1"/>
        <v>228325.44674268429</v>
      </c>
    </row>
    <row r="119" spans="1:14" x14ac:dyDescent="0.25">
      <c r="A119" s="10" t="s">
        <v>47</v>
      </c>
      <c r="B119" s="11">
        <v>0</v>
      </c>
      <c r="C119" s="11">
        <v>595.35099592191614</v>
      </c>
      <c r="D119" s="11">
        <v>0</v>
      </c>
      <c r="E119" s="11">
        <v>0</v>
      </c>
      <c r="F119" s="11">
        <v>2.6687381214280887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N119" s="19">
        <f t="shared" si="1"/>
        <v>598.01973404334422</v>
      </c>
    </row>
    <row r="120" spans="1:14" x14ac:dyDescent="0.25">
      <c r="A120" s="10" t="s">
        <v>12</v>
      </c>
      <c r="B120" s="11">
        <v>92045.222597741682</v>
      </c>
      <c r="C120" s="11">
        <v>283722.22308791475</v>
      </c>
      <c r="D120" s="11">
        <v>277460.91866535752</v>
      </c>
      <c r="E120" s="11">
        <v>288130.08888514014</v>
      </c>
      <c r="F120" s="11">
        <v>36794.559664659413</v>
      </c>
      <c r="G120" s="11">
        <v>137070.83781341568</v>
      </c>
      <c r="H120" s="11">
        <v>71407.648309894823</v>
      </c>
      <c r="I120" s="11">
        <v>21590.536192040141</v>
      </c>
      <c r="J120" s="11">
        <v>21192.004632573546</v>
      </c>
      <c r="K120" s="11">
        <v>137405.54205281145</v>
      </c>
      <c r="L120" s="11">
        <v>184590.38880356422</v>
      </c>
      <c r="N120" s="19">
        <f t="shared" si="1"/>
        <v>1551409.9707051134</v>
      </c>
    </row>
    <row r="121" spans="1:14" x14ac:dyDescent="0.25">
      <c r="A121" s="10" t="s">
        <v>17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90963.271684346037</v>
      </c>
      <c r="H121" s="11">
        <v>0</v>
      </c>
      <c r="I121" s="11">
        <v>0</v>
      </c>
      <c r="J121" s="11">
        <v>1.556763904166385</v>
      </c>
      <c r="K121" s="11">
        <v>76.948615834509894</v>
      </c>
      <c r="L121" s="11">
        <v>0</v>
      </c>
      <c r="N121" s="19">
        <f t="shared" si="1"/>
        <v>91041.777064084716</v>
      </c>
    </row>
    <row r="122" spans="1:14" x14ac:dyDescent="0.25">
      <c r="A122" s="10" t="s">
        <v>11</v>
      </c>
      <c r="B122" s="11">
        <v>53890.496070527748</v>
      </c>
      <c r="C122" s="11">
        <v>160.34668212913766</v>
      </c>
      <c r="D122" s="11">
        <v>2038.9159247710597</v>
      </c>
      <c r="E122" s="11">
        <v>2902.0303122095938</v>
      </c>
      <c r="F122" s="11">
        <v>180415.59280227689</v>
      </c>
      <c r="G122" s="11">
        <v>0</v>
      </c>
      <c r="H122" s="11">
        <v>0</v>
      </c>
      <c r="I122" s="11">
        <v>0</v>
      </c>
      <c r="J122" s="11">
        <v>0</v>
      </c>
      <c r="K122" s="11">
        <v>159106.38608720395</v>
      </c>
      <c r="L122" s="11">
        <v>317713.4957508574</v>
      </c>
      <c r="N122" s="19">
        <f t="shared" si="1"/>
        <v>716227.26362997573</v>
      </c>
    </row>
    <row r="123" spans="1:14" x14ac:dyDescent="0.25">
      <c r="A123" s="10" t="s">
        <v>139</v>
      </c>
      <c r="B123" s="11">
        <v>0</v>
      </c>
      <c r="C123" s="11">
        <v>0</v>
      </c>
      <c r="D123" s="11">
        <v>0</v>
      </c>
      <c r="E123" s="11">
        <v>53803.762081581335</v>
      </c>
      <c r="F123" s="11">
        <v>10104.732107100554</v>
      </c>
      <c r="G123" s="11">
        <v>31228.239127890778</v>
      </c>
      <c r="H123" s="11">
        <v>70.054375687487322</v>
      </c>
      <c r="I123" s="11">
        <v>48.704470716062616</v>
      </c>
      <c r="J123" s="11">
        <v>15132.189938184167</v>
      </c>
      <c r="K123" s="11">
        <v>27611.654183668812</v>
      </c>
      <c r="L123" s="11">
        <v>0</v>
      </c>
      <c r="N123" s="19">
        <f t="shared" si="1"/>
        <v>137999.33628482919</v>
      </c>
    </row>
    <row r="124" spans="1:14" x14ac:dyDescent="0.25">
      <c r="A124" s="10" t="s">
        <v>24</v>
      </c>
      <c r="B124" s="11">
        <v>26686.491634907077</v>
      </c>
      <c r="C124" s="11">
        <v>0</v>
      </c>
      <c r="D124" s="11">
        <v>158.78991822497127</v>
      </c>
      <c r="E124" s="11">
        <v>70365.061283790244</v>
      </c>
      <c r="F124" s="11">
        <v>21452.428994256239</v>
      </c>
      <c r="G124" s="11">
        <v>0</v>
      </c>
      <c r="H124" s="11">
        <v>0</v>
      </c>
      <c r="I124" s="11">
        <v>0</v>
      </c>
      <c r="J124" s="11">
        <v>46426.257939736839</v>
      </c>
      <c r="K124" s="11">
        <v>29161.079058001273</v>
      </c>
      <c r="L124" s="11">
        <v>0</v>
      </c>
      <c r="N124" s="19">
        <f t="shared" si="1"/>
        <v>194250.10882891668</v>
      </c>
    </row>
    <row r="125" spans="1:14" x14ac:dyDescent="0.25">
      <c r="A125" s="10" t="s">
        <v>141</v>
      </c>
      <c r="B125" s="11">
        <v>10361.153361601102</v>
      </c>
      <c r="C125" s="11">
        <v>0</v>
      </c>
      <c r="D125" s="11">
        <v>0</v>
      </c>
      <c r="E125" s="11">
        <v>35815.132774095306</v>
      </c>
      <c r="F125" s="11">
        <v>0</v>
      </c>
      <c r="G125" s="11">
        <v>153451.55240274128</v>
      </c>
      <c r="H125" s="11">
        <v>34657.567613925872</v>
      </c>
      <c r="I125" s="11">
        <v>78827.185077151807</v>
      </c>
      <c r="J125" s="11">
        <v>0</v>
      </c>
      <c r="K125" s="11">
        <v>0</v>
      </c>
      <c r="L125" s="11">
        <v>0</v>
      </c>
      <c r="N125" s="19">
        <f t="shared" si="1"/>
        <v>313112.59122951538</v>
      </c>
    </row>
    <row r="126" spans="1:14" x14ac:dyDescent="0.25">
      <c r="A126" s="10" t="s">
        <v>21</v>
      </c>
      <c r="B126" s="11">
        <v>46167.835131645217</v>
      </c>
      <c r="C126" s="11">
        <v>0</v>
      </c>
      <c r="D126" s="11">
        <v>130.545773106524</v>
      </c>
      <c r="E126" s="11">
        <v>150420.75547617278</v>
      </c>
      <c r="F126" s="11">
        <v>5728.2239828019401</v>
      </c>
      <c r="G126" s="11">
        <v>134615.82113654527</v>
      </c>
      <c r="H126" s="11">
        <v>24197.003757301576</v>
      </c>
      <c r="I126" s="11">
        <v>17196.681269952245</v>
      </c>
      <c r="J126" s="11">
        <v>14862.202598233025</v>
      </c>
      <c r="K126" s="11">
        <v>46817.450469369505</v>
      </c>
      <c r="L126" s="11">
        <v>0</v>
      </c>
      <c r="N126" s="19">
        <f t="shared" si="1"/>
        <v>440136.51959512813</v>
      </c>
    </row>
    <row r="127" spans="1:14" x14ac:dyDescent="0.25">
      <c r="A127" s="10" t="s">
        <v>22</v>
      </c>
      <c r="B127" s="11">
        <v>23833.165793413544</v>
      </c>
      <c r="C127" s="11">
        <v>0</v>
      </c>
      <c r="D127" s="11">
        <v>0</v>
      </c>
      <c r="E127" s="11">
        <v>71540.640426279322</v>
      </c>
      <c r="F127" s="11">
        <v>0</v>
      </c>
      <c r="G127" s="11">
        <v>369670.26865756704</v>
      </c>
      <c r="H127" s="11">
        <v>41700.145121531146</v>
      </c>
      <c r="I127" s="11">
        <v>54286.136497029467</v>
      </c>
      <c r="J127" s="11">
        <v>0</v>
      </c>
      <c r="K127" s="11">
        <v>0</v>
      </c>
      <c r="L127" s="11">
        <v>0</v>
      </c>
      <c r="N127" s="19">
        <f t="shared" si="1"/>
        <v>561030.35649582057</v>
      </c>
    </row>
    <row r="128" spans="1:14" x14ac:dyDescent="0.25">
      <c r="A128" s="10" t="s">
        <v>23</v>
      </c>
      <c r="B128" s="11">
        <v>0</v>
      </c>
      <c r="C128" s="11">
        <v>0</v>
      </c>
      <c r="D128" s="11">
        <v>0</v>
      </c>
      <c r="E128" s="11">
        <v>7.5614246773795841</v>
      </c>
      <c r="F128" s="11">
        <v>0</v>
      </c>
      <c r="G128" s="11">
        <v>26372.692510795823</v>
      </c>
      <c r="H128" s="11">
        <v>1197.3738371474024</v>
      </c>
      <c r="I128" s="11">
        <v>943.84371561173396</v>
      </c>
      <c r="J128" s="11">
        <v>0</v>
      </c>
      <c r="K128" s="11">
        <v>0</v>
      </c>
      <c r="L128" s="11">
        <v>0</v>
      </c>
      <c r="N128" s="19">
        <f t="shared" si="1"/>
        <v>28521.471488232339</v>
      </c>
    </row>
    <row r="129" spans="1:14" x14ac:dyDescent="0.25">
      <c r="A129" s="10" t="s">
        <v>31</v>
      </c>
      <c r="B129" s="11">
        <v>71289.111858334727</v>
      </c>
      <c r="C129" s="11">
        <v>122255.78292199454</v>
      </c>
      <c r="D129" s="11">
        <v>24876.642398891927</v>
      </c>
      <c r="E129" s="11">
        <v>632.71332962190934</v>
      </c>
      <c r="F129" s="11">
        <v>345499.06270210596</v>
      </c>
      <c r="G129" s="11">
        <v>0</v>
      </c>
      <c r="H129" s="11">
        <v>0</v>
      </c>
      <c r="I129" s="11">
        <v>432.33557567135034</v>
      </c>
      <c r="J129" s="11">
        <v>30508.791809322458</v>
      </c>
      <c r="K129" s="11">
        <v>112213.988555591</v>
      </c>
      <c r="L129" s="11">
        <v>158073.80682905472</v>
      </c>
      <c r="N129" s="19">
        <f t="shared" si="1"/>
        <v>865782.23598058859</v>
      </c>
    </row>
    <row r="130" spans="1:14" x14ac:dyDescent="0.25">
      <c r="A130" s="10" t="s">
        <v>93</v>
      </c>
      <c r="B130" s="11">
        <v>0</v>
      </c>
      <c r="C130" s="11">
        <v>32822.810155444058</v>
      </c>
      <c r="D130" s="11">
        <v>0</v>
      </c>
      <c r="E130" s="11">
        <v>0</v>
      </c>
      <c r="F130" s="11">
        <v>41588.50291011807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79322.680788363621</v>
      </c>
      <c r="N130" s="19">
        <f t="shared" si="1"/>
        <v>153733.99385392576</v>
      </c>
    </row>
    <row r="131" spans="1:14" x14ac:dyDescent="0.25">
      <c r="A131" s="10" t="s">
        <v>124</v>
      </c>
      <c r="B131" s="11">
        <v>314.02151895470507</v>
      </c>
      <c r="C131" s="11">
        <v>875.34610382841311</v>
      </c>
      <c r="D131" s="11">
        <v>8.4510040511889475</v>
      </c>
      <c r="E131" s="11">
        <v>6061.8162479804505</v>
      </c>
      <c r="F131" s="11">
        <v>562.43655909096969</v>
      </c>
      <c r="G131" s="11">
        <v>0</v>
      </c>
      <c r="H131" s="11">
        <v>0</v>
      </c>
      <c r="I131" s="11">
        <v>240.18643092852798</v>
      </c>
      <c r="J131" s="11">
        <v>2674.965177044754</v>
      </c>
      <c r="K131" s="11">
        <v>3777.8212057249116</v>
      </c>
      <c r="L131" s="11">
        <v>284.88779446244848</v>
      </c>
      <c r="N131" s="19">
        <f t="shared" ref="N131:N164" si="2">SUM(B131:L131)</f>
        <v>14799.93204206637</v>
      </c>
    </row>
    <row r="132" spans="1:14" x14ac:dyDescent="0.25">
      <c r="A132" s="10" t="s">
        <v>125</v>
      </c>
      <c r="B132" s="11">
        <v>0</v>
      </c>
      <c r="C132" s="11">
        <v>0</v>
      </c>
      <c r="D132" s="11">
        <v>0</v>
      </c>
      <c r="E132" s="11">
        <v>0</v>
      </c>
      <c r="F132" s="11">
        <v>9.3405834249983108</v>
      </c>
      <c r="G132" s="11">
        <v>0</v>
      </c>
      <c r="H132" s="11">
        <v>0</v>
      </c>
      <c r="I132" s="11">
        <v>0</v>
      </c>
      <c r="J132" s="11">
        <v>0</v>
      </c>
      <c r="K132" s="11">
        <v>5.7822659297608583</v>
      </c>
      <c r="L132" s="11">
        <v>146029.56929220632</v>
      </c>
      <c r="N132" s="19">
        <f t="shared" si="2"/>
        <v>146044.69214156107</v>
      </c>
    </row>
    <row r="133" spans="1:14" x14ac:dyDescent="0.25">
      <c r="A133" s="10" t="s">
        <v>158</v>
      </c>
      <c r="B133" s="11">
        <v>0</v>
      </c>
      <c r="C133" s="11">
        <v>0</v>
      </c>
      <c r="D133" s="11">
        <v>0</v>
      </c>
      <c r="E133" s="11">
        <v>24078.244910898025</v>
      </c>
      <c r="F133" s="11">
        <v>1017.6788036379111</v>
      </c>
      <c r="G133" s="11">
        <v>0</v>
      </c>
      <c r="H133" s="11">
        <v>0</v>
      </c>
      <c r="I133" s="11">
        <v>0</v>
      </c>
      <c r="J133" s="11">
        <v>9737.78061540419</v>
      </c>
      <c r="K133" s="11">
        <v>8539.7395937264318</v>
      </c>
      <c r="L133" s="11">
        <v>0</v>
      </c>
      <c r="N133" s="19">
        <f t="shared" si="2"/>
        <v>43373.443923666557</v>
      </c>
    </row>
    <row r="134" spans="1:14" x14ac:dyDescent="0.25">
      <c r="A134" s="10" t="s">
        <v>45</v>
      </c>
      <c r="B134" s="11">
        <v>25183.992072543064</v>
      </c>
      <c r="C134" s="11">
        <v>24225.025507576571</v>
      </c>
      <c r="D134" s="11">
        <v>3928.8273044290509</v>
      </c>
      <c r="E134" s="11">
        <v>38389.130692212697</v>
      </c>
      <c r="F134" s="11">
        <v>87224.8143659122</v>
      </c>
      <c r="G134" s="11">
        <v>0</v>
      </c>
      <c r="H134" s="11">
        <v>0</v>
      </c>
      <c r="I134" s="11">
        <v>76.281431304152861</v>
      </c>
      <c r="J134" s="11">
        <v>9591.8895980994548</v>
      </c>
      <c r="K134" s="11">
        <v>313801.79284937418</v>
      </c>
      <c r="L134" s="11">
        <v>921780.59037735767</v>
      </c>
      <c r="N134" s="19">
        <f t="shared" si="2"/>
        <v>1424202.344198809</v>
      </c>
    </row>
    <row r="135" spans="1:14" x14ac:dyDescent="0.25">
      <c r="A135" s="10" t="s">
        <v>46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50170.275129256996</v>
      </c>
      <c r="N135" s="19">
        <f t="shared" si="2"/>
        <v>50170.275129256996</v>
      </c>
    </row>
    <row r="136" spans="1:14" x14ac:dyDescent="0.25">
      <c r="A136" s="10" t="s">
        <v>29</v>
      </c>
      <c r="B136" s="11">
        <v>2544.4194039382301</v>
      </c>
      <c r="C136" s="11">
        <v>2536.1907947304935</v>
      </c>
      <c r="D136" s="11">
        <v>3542.7498561957877</v>
      </c>
      <c r="E136" s="11">
        <v>3212.715908512514</v>
      </c>
      <c r="F136" s="11">
        <v>29471.319864617286</v>
      </c>
      <c r="G136" s="11">
        <v>0</v>
      </c>
      <c r="H136" s="11">
        <v>0</v>
      </c>
      <c r="I136" s="11">
        <v>18.013982319639599</v>
      </c>
      <c r="J136" s="11">
        <v>17741.326241567029</v>
      </c>
      <c r="K136" s="11">
        <v>41030.06945820924</v>
      </c>
      <c r="L136" s="11">
        <v>19601.436712202405</v>
      </c>
      <c r="N136" s="19">
        <f t="shared" si="2"/>
        <v>119698.24222229261</v>
      </c>
    </row>
    <row r="137" spans="1:14" x14ac:dyDescent="0.25">
      <c r="A137" s="10" t="s">
        <v>70</v>
      </c>
      <c r="B137" s="11">
        <v>0</v>
      </c>
      <c r="C137" s="11">
        <v>9123.5260577888257</v>
      </c>
      <c r="D137" s="11">
        <v>0</v>
      </c>
      <c r="E137" s="11">
        <v>0</v>
      </c>
      <c r="F137" s="11">
        <v>5462.0173551894877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19498.467899683972</v>
      </c>
      <c r="N137" s="19">
        <f t="shared" si="2"/>
        <v>34084.011312662289</v>
      </c>
    </row>
    <row r="138" spans="1:14" x14ac:dyDescent="0.25">
      <c r="A138" s="10" t="s">
        <v>105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50.928419150586024</v>
      </c>
      <c r="N138" s="19">
        <f t="shared" si="2"/>
        <v>50.928419150586024</v>
      </c>
    </row>
    <row r="139" spans="1:14" x14ac:dyDescent="0.25">
      <c r="A139" s="10" t="s">
        <v>71</v>
      </c>
      <c r="B139" s="11">
        <v>97622.218086996028</v>
      </c>
      <c r="C139" s="11">
        <v>941311.30552934215</v>
      </c>
      <c r="D139" s="11">
        <v>80574.986151843754</v>
      </c>
      <c r="E139" s="11">
        <v>88477.564519079227</v>
      </c>
      <c r="F139" s="11">
        <v>565628.59227904107</v>
      </c>
      <c r="G139" s="11">
        <v>4633.3741684860661</v>
      </c>
      <c r="H139" s="11">
        <v>0</v>
      </c>
      <c r="I139" s="11">
        <v>2061.1554091162939</v>
      </c>
      <c r="J139" s="11">
        <v>66968.869629429551</v>
      </c>
      <c r="K139" s="11">
        <v>86584.762006456353</v>
      </c>
      <c r="L139" s="11">
        <v>318891.74363146792</v>
      </c>
      <c r="N139" s="19">
        <f t="shared" si="2"/>
        <v>2252754.5714112585</v>
      </c>
    </row>
    <row r="140" spans="1:14" x14ac:dyDescent="0.25">
      <c r="A140" s="10" t="s">
        <v>148</v>
      </c>
      <c r="B140" s="11">
        <v>2640.0491866227367</v>
      </c>
      <c r="C140" s="11">
        <v>142.5550946529504</v>
      </c>
      <c r="D140" s="11">
        <v>1071.2759609099253</v>
      </c>
      <c r="E140" s="11">
        <v>48392.450750698983</v>
      </c>
      <c r="F140" s="11">
        <v>522.62788211300062</v>
      </c>
      <c r="G140" s="11">
        <v>50.038839776776662</v>
      </c>
      <c r="H140" s="11">
        <v>0</v>
      </c>
      <c r="I140" s="11">
        <v>155.89878526009085</v>
      </c>
      <c r="J140" s="11">
        <v>3708.211619724329</v>
      </c>
      <c r="K140" s="11">
        <v>43357.209100094537</v>
      </c>
      <c r="L140" s="11">
        <v>104907.87315849471</v>
      </c>
      <c r="N140" s="19">
        <f t="shared" si="2"/>
        <v>204948.19037834805</v>
      </c>
    </row>
    <row r="141" spans="1:14" x14ac:dyDescent="0.25">
      <c r="A141" s="10" t="s">
        <v>100</v>
      </c>
      <c r="B141" s="11">
        <v>0</v>
      </c>
      <c r="C141" s="11">
        <v>0</v>
      </c>
      <c r="D141" s="11">
        <v>0</v>
      </c>
      <c r="E141" s="11">
        <v>157.01075947735254</v>
      </c>
      <c r="F141" s="11">
        <v>0</v>
      </c>
      <c r="G141" s="11">
        <v>0</v>
      </c>
      <c r="H141" s="11">
        <v>0</v>
      </c>
      <c r="I141" s="11">
        <v>3.7807123386897921</v>
      </c>
      <c r="J141" s="11">
        <v>5.5598710863085179</v>
      </c>
      <c r="K141" s="11">
        <v>902.47827472959864</v>
      </c>
      <c r="L141" s="11">
        <v>2388.5206186781393</v>
      </c>
      <c r="N141" s="19">
        <f t="shared" si="2"/>
        <v>3457.3502363100888</v>
      </c>
    </row>
    <row r="142" spans="1:14" x14ac:dyDescent="0.25">
      <c r="A142" s="10" t="s">
        <v>80</v>
      </c>
      <c r="B142" s="11">
        <v>0.88957937380936281</v>
      </c>
      <c r="C142" s="11">
        <v>12171.892176990059</v>
      </c>
      <c r="D142" s="11">
        <v>8897.1281071543435</v>
      </c>
      <c r="E142" s="11">
        <v>212221.16894376994</v>
      </c>
      <c r="F142" s="11">
        <v>38424.046682634711</v>
      </c>
      <c r="G142" s="11">
        <v>674.30116534749709</v>
      </c>
      <c r="H142" s="11">
        <v>0</v>
      </c>
      <c r="I142" s="11">
        <v>0</v>
      </c>
      <c r="J142" s="11">
        <v>11071.704886431331</v>
      </c>
      <c r="K142" s="11">
        <v>12676.50607678342</v>
      </c>
      <c r="L142" s="11">
        <v>42428.933023524463</v>
      </c>
      <c r="N142" s="19">
        <f t="shared" si="2"/>
        <v>338566.57064200955</v>
      </c>
    </row>
    <row r="143" spans="1:14" x14ac:dyDescent="0.25">
      <c r="A143" s="10" t="s">
        <v>75</v>
      </c>
      <c r="B143" s="11">
        <v>511693.61723982287</v>
      </c>
      <c r="C143" s="11">
        <v>874099.35833601921</v>
      </c>
      <c r="D143" s="11">
        <v>89860.415655665885</v>
      </c>
      <c r="E143" s="11">
        <v>184470.07319325651</v>
      </c>
      <c r="F143" s="11">
        <v>471409.68248139624</v>
      </c>
      <c r="G143" s="11">
        <v>15526.051205938262</v>
      </c>
      <c r="H143" s="11">
        <v>0</v>
      </c>
      <c r="I143" s="11">
        <v>41175.960475513981</v>
      </c>
      <c r="J143" s="11">
        <v>151550.52128091067</v>
      </c>
      <c r="K143" s="11">
        <v>176349.10308975083</v>
      </c>
      <c r="L143" s="11">
        <v>470053.96351571078</v>
      </c>
      <c r="N143" s="19">
        <f t="shared" si="2"/>
        <v>2986188.7464739857</v>
      </c>
    </row>
    <row r="144" spans="1:14" x14ac:dyDescent="0.25">
      <c r="A144" s="10" t="s">
        <v>76</v>
      </c>
      <c r="B144" s="11">
        <v>217520.83806323921</v>
      </c>
      <c r="C144" s="11">
        <v>2431084.5453716395</v>
      </c>
      <c r="D144" s="11">
        <v>517448.08381415223</v>
      </c>
      <c r="E144" s="11">
        <v>203926.50846752798</v>
      </c>
      <c r="F144" s="11">
        <v>1939605.7298222603</v>
      </c>
      <c r="G144" s="11">
        <v>35062.771018696039</v>
      </c>
      <c r="H144" s="11">
        <v>0</v>
      </c>
      <c r="I144" s="11">
        <v>71435.447665326355</v>
      </c>
      <c r="J144" s="11">
        <v>72871.673564341574</v>
      </c>
      <c r="K144" s="11">
        <v>141505.83578154226</v>
      </c>
      <c r="L144" s="11">
        <v>308876.63664627861</v>
      </c>
      <c r="N144" s="19">
        <f t="shared" si="2"/>
        <v>5939338.0702150036</v>
      </c>
    </row>
    <row r="145" spans="1:14" x14ac:dyDescent="0.25">
      <c r="A145" s="10" t="s">
        <v>165</v>
      </c>
      <c r="B145" s="11">
        <v>0</v>
      </c>
      <c r="C145" s="11">
        <v>0</v>
      </c>
      <c r="D145" s="11">
        <v>0</v>
      </c>
      <c r="E145" s="11">
        <v>0.2223948434523407</v>
      </c>
      <c r="F145" s="11">
        <v>0</v>
      </c>
      <c r="G145" s="11">
        <v>0</v>
      </c>
      <c r="H145" s="11">
        <v>0</v>
      </c>
      <c r="I145" s="11">
        <v>0</v>
      </c>
      <c r="J145" s="11">
        <v>121.64997936843037</v>
      </c>
      <c r="K145" s="11">
        <v>27.132170901185567</v>
      </c>
      <c r="L145" s="11">
        <v>0</v>
      </c>
      <c r="N145" s="19">
        <f t="shared" si="2"/>
        <v>149.00454511306827</v>
      </c>
    </row>
    <row r="146" spans="1:14" x14ac:dyDescent="0.25">
      <c r="A146" s="10" t="s">
        <v>77</v>
      </c>
      <c r="B146" s="11">
        <v>0</v>
      </c>
      <c r="C146" s="11">
        <v>0</v>
      </c>
      <c r="D146" s="11">
        <v>0</v>
      </c>
      <c r="E146" s="11">
        <v>2464.1348654519352</v>
      </c>
      <c r="F146" s="11">
        <v>6.0046607732131996</v>
      </c>
      <c r="G146" s="11">
        <v>0</v>
      </c>
      <c r="H146" s="11">
        <v>0</v>
      </c>
      <c r="I146" s="11">
        <v>0</v>
      </c>
      <c r="J146" s="11">
        <v>13949.494160704618</v>
      </c>
      <c r="K146" s="11">
        <v>24520.143464837827</v>
      </c>
      <c r="L146" s="11">
        <v>10238.39140801541</v>
      </c>
      <c r="N146" s="19">
        <f t="shared" si="2"/>
        <v>51178.168559783007</v>
      </c>
    </row>
    <row r="147" spans="1:14" x14ac:dyDescent="0.25">
      <c r="A147" s="10" t="s">
        <v>126</v>
      </c>
      <c r="B147" s="11">
        <v>3632.8197677939856</v>
      </c>
      <c r="C147" s="11">
        <v>482178.26319620205</v>
      </c>
      <c r="D147" s="11">
        <v>96299.858347828413</v>
      </c>
      <c r="E147" s="11">
        <v>47498.645874864022</v>
      </c>
      <c r="F147" s="11">
        <v>120967.00480418823</v>
      </c>
      <c r="G147" s="11">
        <v>0</v>
      </c>
      <c r="H147" s="11">
        <v>0</v>
      </c>
      <c r="I147" s="11">
        <v>0</v>
      </c>
      <c r="J147" s="11">
        <v>53937.866172183101</v>
      </c>
      <c r="K147" s="11">
        <v>53831.561437012882</v>
      </c>
      <c r="L147" s="11">
        <v>405419.12776831357</v>
      </c>
      <c r="N147" s="19">
        <f t="shared" si="2"/>
        <v>1263765.1473683864</v>
      </c>
    </row>
    <row r="148" spans="1:14" x14ac:dyDescent="0.25">
      <c r="A148" s="10" t="s">
        <v>155</v>
      </c>
      <c r="B148" s="11">
        <v>10997.425008718248</v>
      </c>
      <c r="C148" s="11">
        <v>21991.069305097808</v>
      </c>
      <c r="D148" s="11">
        <v>1839.8725398812148</v>
      </c>
      <c r="E148" s="11">
        <v>12337.798730205506</v>
      </c>
      <c r="F148" s="11">
        <v>120908.07017067337</v>
      </c>
      <c r="G148" s="11">
        <v>0</v>
      </c>
      <c r="H148" s="11">
        <v>0</v>
      </c>
      <c r="I148" s="11">
        <v>13.788480294045124</v>
      </c>
      <c r="J148" s="11">
        <v>3405.5322377856933</v>
      </c>
      <c r="K148" s="11">
        <v>116575.81862022176</v>
      </c>
      <c r="L148" s="11">
        <v>330686.45415396278</v>
      </c>
      <c r="N148" s="19">
        <f t="shared" si="2"/>
        <v>618755.82924684044</v>
      </c>
    </row>
    <row r="149" spans="1:14" x14ac:dyDescent="0.25">
      <c r="A149" s="10" t="s">
        <v>152</v>
      </c>
      <c r="B149" s="11">
        <v>21136.183526867007</v>
      </c>
      <c r="C149" s="11">
        <v>0</v>
      </c>
      <c r="D149" s="11">
        <v>0</v>
      </c>
      <c r="E149" s="11">
        <v>17451.990550235532</v>
      </c>
      <c r="F149" s="11">
        <v>31.35767292678004</v>
      </c>
      <c r="G149" s="11">
        <v>396.5300058755235</v>
      </c>
      <c r="H149" s="11">
        <v>0</v>
      </c>
      <c r="I149" s="11">
        <v>491.49260402967298</v>
      </c>
      <c r="J149" s="11">
        <v>15055.46371719311</v>
      </c>
      <c r="K149" s="11">
        <v>16021.324522306624</v>
      </c>
      <c r="L149" s="11">
        <v>36.25035948273154</v>
      </c>
      <c r="N149" s="19">
        <f t="shared" si="2"/>
        <v>70620.592958916968</v>
      </c>
    </row>
    <row r="150" spans="1:14" x14ac:dyDescent="0.25">
      <c r="A150" s="10" t="s">
        <v>131</v>
      </c>
      <c r="B150" s="11">
        <v>119642.19872174264</v>
      </c>
      <c r="C150" s="11">
        <v>0</v>
      </c>
      <c r="D150" s="11">
        <v>32827.258052313111</v>
      </c>
      <c r="E150" s="11">
        <v>508424.19064623001</v>
      </c>
      <c r="F150" s="11">
        <v>0</v>
      </c>
      <c r="G150" s="11">
        <v>0</v>
      </c>
      <c r="H150" s="11">
        <v>0</v>
      </c>
      <c r="I150" s="11">
        <v>7538.7404033474459</v>
      </c>
      <c r="J150" s="11">
        <v>0</v>
      </c>
      <c r="K150" s="11">
        <v>0</v>
      </c>
      <c r="L150" s="11">
        <v>0</v>
      </c>
      <c r="N150" s="19">
        <f t="shared" si="2"/>
        <v>668432.38782363315</v>
      </c>
    </row>
    <row r="151" spans="1:14" x14ac:dyDescent="0.25">
      <c r="A151" s="10" t="s">
        <v>78</v>
      </c>
      <c r="B151" s="11">
        <v>0</v>
      </c>
      <c r="C151" s="11">
        <v>0</v>
      </c>
      <c r="D151" s="11">
        <v>0</v>
      </c>
      <c r="E151" s="11">
        <v>32961.36214291487</v>
      </c>
      <c r="F151" s="11">
        <v>0</v>
      </c>
      <c r="G151" s="11">
        <v>0.4447896869046814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N151" s="19">
        <f t="shared" si="2"/>
        <v>32961.806932601772</v>
      </c>
    </row>
    <row r="152" spans="1:14" x14ac:dyDescent="0.25">
      <c r="A152" s="10" t="s">
        <v>82</v>
      </c>
      <c r="B152" s="11">
        <v>0</v>
      </c>
      <c r="C152" s="11">
        <v>0</v>
      </c>
      <c r="D152" s="11">
        <v>0</v>
      </c>
      <c r="E152" s="11">
        <v>5.3374762428561775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N152" s="19">
        <f t="shared" si="2"/>
        <v>5.3374762428561775</v>
      </c>
    </row>
    <row r="153" spans="1:14" x14ac:dyDescent="0.25">
      <c r="A153" s="10" t="s">
        <v>72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99.410495023196304</v>
      </c>
      <c r="L153" s="11">
        <v>3848.3203710993039</v>
      </c>
      <c r="N153" s="19">
        <f t="shared" si="2"/>
        <v>3947.7308661225002</v>
      </c>
    </row>
    <row r="154" spans="1:14" x14ac:dyDescent="0.25">
      <c r="A154" s="10" t="s">
        <v>73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77.615800364866914</v>
      </c>
      <c r="L154" s="11">
        <v>69404.093165232684</v>
      </c>
      <c r="N154" s="19">
        <f t="shared" si="2"/>
        <v>69481.708965597543</v>
      </c>
    </row>
    <row r="155" spans="1:14" x14ac:dyDescent="0.25">
      <c r="A155" s="10" t="s">
        <v>127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14.233269980949805</v>
      </c>
      <c r="N155" s="19">
        <f t="shared" si="2"/>
        <v>14.233269980949805</v>
      </c>
    </row>
    <row r="156" spans="1:14" x14ac:dyDescent="0.25">
      <c r="A156" s="10" t="s">
        <v>159</v>
      </c>
      <c r="B156" s="11">
        <v>2.4463432779757479</v>
      </c>
      <c r="C156" s="11">
        <v>0</v>
      </c>
      <c r="D156" s="11">
        <v>0</v>
      </c>
      <c r="E156" s="11">
        <v>0</v>
      </c>
      <c r="F156" s="11">
        <v>0</v>
      </c>
      <c r="G156" s="11">
        <v>498.16444933324323</v>
      </c>
      <c r="H156" s="11">
        <v>10.452557642260013</v>
      </c>
      <c r="I156" s="11">
        <v>0</v>
      </c>
      <c r="J156" s="11">
        <v>0</v>
      </c>
      <c r="K156" s="11">
        <v>0</v>
      </c>
      <c r="L156" s="11">
        <v>0</v>
      </c>
      <c r="N156" s="19">
        <f t="shared" si="2"/>
        <v>511.06335025347897</v>
      </c>
    </row>
    <row r="157" spans="1:14" x14ac:dyDescent="0.25">
      <c r="A157" s="10" t="s">
        <v>167</v>
      </c>
      <c r="B157" s="11">
        <v>4099.8489390439008</v>
      </c>
      <c r="C157" s="11">
        <v>0</v>
      </c>
      <c r="D157" s="11">
        <v>0</v>
      </c>
      <c r="E157" s="11">
        <v>2538.4147431650167</v>
      </c>
      <c r="F157" s="11">
        <v>0</v>
      </c>
      <c r="G157" s="11">
        <v>23055.228631017257</v>
      </c>
      <c r="H157" s="11">
        <v>6708.0956630529527</v>
      </c>
      <c r="I157" s="11">
        <v>5667.2877956959983</v>
      </c>
      <c r="J157" s="11">
        <v>0</v>
      </c>
      <c r="K157" s="11">
        <v>0</v>
      </c>
      <c r="L157" s="11">
        <v>0</v>
      </c>
      <c r="N157" s="19">
        <f t="shared" si="2"/>
        <v>42068.87577197513</v>
      </c>
    </row>
    <row r="158" spans="1:14" x14ac:dyDescent="0.25">
      <c r="A158" s="10" t="s">
        <v>27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315.35588801541911</v>
      </c>
      <c r="H158" s="11">
        <v>97.408941432125232</v>
      </c>
      <c r="I158" s="11">
        <v>160.56907697258998</v>
      </c>
      <c r="J158" s="11">
        <v>0</v>
      </c>
      <c r="K158" s="11">
        <v>0</v>
      </c>
      <c r="L158" s="11">
        <v>0</v>
      </c>
      <c r="N158" s="19">
        <f t="shared" si="2"/>
        <v>573.33390642013433</v>
      </c>
    </row>
    <row r="159" spans="1:14" x14ac:dyDescent="0.25">
      <c r="A159" s="10" t="s">
        <v>25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32.914436830946428</v>
      </c>
      <c r="H159" s="11">
        <v>11195.134024547378</v>
      </c>
      <c r="I159" s="11">
        <v>0</v>
      </c>
      <c r="J159" s="11">
        <v>0</v>
      </c>
      <c r="K159" s="11">
        <v>0</v>
      </c>
      <c r="L159" s="11">
        <v>0</v>
      </c>
      <c r="N159" s="19">
        <f t="shared" si="2"/>
        <v>11228.048461378325</v>
      </c>
    </row>
    <row r="160" spans="1:14" x14ac:dyDescent="0.25">
      <c r="A160" s="10" t="s">
        <v>168</v>
      </c>
      <c r="B160" s="11">
        <v>935.83750124744972</v>
      </c>
      <c r="C160" s="11">
        <v>0</v>
      </c>
      <c r="D160" s="11">
        <v>0</v>
      </c>
      <c r="E160" s="11">
        <v>14147.425571377202</v>
      </c>
      <c r="F160" s="11">
        <v>0</v>
      </c>
      <c r="G160" s="11">
        <v>8208.8160666693475</v>
      </c>
      <c r="H160" s="11">
        <v>0</v>
      </c>
      <c r="I160" s="11">
        <v>1919.9346835240574</v>
      </c>
      <c r="J160" s="11">
        <v>3436.4451210255688</v>
      </c>
      <c r="K160" s="11">
        <v>2831.531146835202</v>
      </c>
      <c r="L160" s="11">
        <v>0</v>
      </c>
      <c r="N160" s="19">
        <f t="shared" si="2"/>
        <v>31479.990090678828</v>
      </c>
    </row>
    <row r="161" spans="1:14" x14ac:dyDescent="0.25">
      <c r="A161" s="10" t="s">
        <v>169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3.3359226517851108</v>
      </c>
      <c r="H161" s="11">
        <v>3882.3467821475119</v>
      </c>
      <c r="I161" s="11">
        <v>0</v>
      </c>
      <c r="J161" s="11">
        <v>0</v>
      </c>
      <c r="K161" s="11">
        <v>0</v>
      </c>
      <c r="L161" s="11">
        <v>0</v>
      </c>
      <c r="N161" s="19">
        <f t="shared" si="2"/>
        <v>3885.682704799297</v>
      </c>
    </row>
    <row r="162" spans="1:14" x14ac:dyDescent="0.25">
      <c r="A162" s="10" t="s">
        <v>146</v>
      </c>
      <c r="B162" s="11">
        <v>0</v>
      </c>
      <c r="C162" s="11">
        <v>362285.64788073208</v>
      </c>
      <c r="D162" s="11">
        <v>0</v>
      </c>
      <c r="E162" s="11">
        <v>0</v>
      </c>
      <c r="F162" s="11">
        <v>30261.488743403454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28862.847572931681</v>
      </c>
      <c r="N162" s="19">
        <f t="shared" si="2"/>
        <v>421409.98419706721</v>
      </c>
    </row>
    <row r="163" spans="1:14" x14ac:dyDescent="0.25">
      <c r="A163" s="10" t="s">
        <v>109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49705.247511598151</v>
      </c>
      <c r="H163" s="11">
        <v>3020.7891586131441</v>
      </c>
      <c r="I163" s="11">
        <v>254.64209575293012</v>
      </c>
      <c r="J163" s="11">
        <v>0</v>
      </c>
      <c r="K163" s="11">
        <v>0</v>
      </c>
      <c r="L163" s="11">
        <v>0</v>
      </c>
      <c r="N163" s="19">
        <f t="shared" si="2"/>
        <v>52980.678765964229</v>
      </c>
    </row>
    <row r="164" spans="1:14" x14ac:dyDescent="0.25">
      <c r="A164" s="10" t="s">
        <v>161</v>
      </c>
      <c r="B164" s="11">
        <v>0</v>
      </c>
      <c r="C164" s="11">
        <v>0</v>
      </c>
      <c r="D164" s="11">
        <v>0</v>
      </c>
      <c r="E164" s="11">
        <v>2.8911329648804291</v>
      </c>
      <c r="F164" s="11">
        <v>0</v>
      </c>
      <c r="G164" s="11">
        <v>23524.481750701696</v>
      </c>
      <c r="H164" s="11">
        <v>2923.1578223375664</v>
      </c>
      <c r="I164" s="11">
        <v>14.010875137497464</v>
      </c>
      <c r="J164" s="11">
        <v>0</v>
      </c>
      <c r="K164" s="11">
        <v>0</v>
      </c>
      <c r="L164" s="11">
        <v>0</v>
      </c>
      <c r="N164" s="19">
        <f t="shared" si="2"/>
        <v>26464.541581141639</v>
      </c>
    </row>
    <row r="166" spans="1:14" x14ac:dyDescent="0.25">
      <c r="A166" s="14" t="s">
        <v>178</v>
      </c>
      <c r="B166" s="15" t="s">
        <v>0</v>
      </c>
      <c r="C166" s="16" t="s">
        <v>173</v>
      </c>
      <c r="D166" s="15" t="s">
        <v>1</v>
      </c>
      <c r="E166" s="15" t="s">
        <v>2</v>
      </c>
      <c r="F166" s="15" t="s">
        <v>3</v>
      </c>
      <c r="G166" s="15" t="s">
        <v>4</v>
      </c>
      <c r="H166" s="15" t="s">
        <v>5</v>
      </c>
      <c r="I166" s="15" t="s">
        <v>6</v>
      </c>
      <c r="J166" s="15" t="s">
        <v>7</v>
      </c>
      <c r="K166" s="15" t="s">
        <v>8</v>
      </c>
      <c r="L166" s="15" t="s">
        <v>9</v>
      </c>
    </row>
    <row r="167" spans="1:14" x14ac:dyDescent="0.25">
      <c r="A167" s="17" t="s">
        <v>174</v>
      </c>
      <c r="B167" s="18">
        <v>96</v>
      </c>
      <c r="C167" s="18">
        <v>60</v>
      </c>
      <c r="D167" s="18">
        <v>69</v>
      </c>
      <c r="E167" s="18">
        <v>125</v>
      </c>
      <c r="F167" s="18">
        <v>82</v>
      </c>
      <c r="G167" s="18">
        <v>80</v>
      </c>
      <c r="H167" s="18">
        <v>48</v>
      </c>
      <c r="I167" s="18">
        <v>103</v>
      </c>
      <c r="J167" s="18">
        <v>81</v>
      </c>
      <c r="K167" s="18">
        <v>91</v>
      </c>
      <c r="L167" s="18">
        <v>80</v>
      </c>
    </row>
    <row r="170" spans="1:14" x14ac:dyDescent="0.25">
      <c r="B170" s="13"/>
    </row>
  </sheetData>
  <sortState ref="A2:M164">
    <sortCondition ref="A2:A164"/>
  </sortState>
  <pageMargins left="0.7" right="0.7" top="0.75" bottom="0.75" header="0.3" footer="0.3"/>
  <pageSetup paperSize="5" orientation="landscape" r:id="rId1"/>
  <headerFooter>
    <oddHeader>&amp;CECOPROV Ecosystems</oddHeader>
    <oddFooter>&amp;L&amp;P of &amp;N&amp;C&amp;8&amp;Z&amp;F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4" zoomScaleNormal="100" workbookViewId="0">
      <selection activeCell="E13" sqref="E13"/>
    </sheetView>
  </sheetViews>
  <sheetFormatPr defaultRowHeight="15" x14ac:dyDescent="0.25"/>
  <cols>
    <col min="1" max="1" width="19.5703125" customWidth="1"/>
    <col min="2" max="2" width="50" customWidth="1"/>
  </cols>
  <sheetData>
    <row r="1" spans="1:2" x14ac:dyDescent="0.25">
      <c r="A1" s="5" t="s">
        <v>175</v>
      </c>
      <c r="B1" s="1" t="s">
        <v>174</v>
      </c>
    </row>
    <row r="2" spans="1:2" x14ac:dyDescent="0.25">
      <c r="A2" s="2" t="s">
        <v>0</v>
      </c>
      <c r="B2" s="3">
        <v>96</v>
      </c>
    </row>
    <row r="3" spans="1:2" x14ac:dyDescent="0.25">
      <c r="A3" s="4" t="s">
        <v>173</v>
      </c>
      <c r="B3" s="3">
        <v>60</v>
      </c>
    </row>
    <row r="4" spans="1:2" x14ac:dyDescent="0.25">
      <c r="A4" s="2" t="s">
        <v>1</v>
      </c>
      <c r="B4" s="3">
        <v>69</v>
      </c>
    </row>
    <row r="5" spans="1:2" x14ac:dyDescent="0.25">
      <c r="A5" s="2" t="s">
        <v>2</v>
      </c>
      <c r="B5" s="3">
        <v>125</v>
      </c>
    </row>
    <row r="6" spans="1:2" x14ac:dyDescent="0.25">
      <c r="A6" s="2" t="s">
        <v>3</v>
      </c>
      <c r="B6" s="3">
        <v>82</v>
      </c>
    </row>
    <row r="7" spans="1:2" x14ac:dyDescent="0.25">
      <c r="A7" s="2" t="s">
        <v>4</v>
      </c>
      <c r="B7" s="3">
        <v>80</v>
      </c>
    </row>
    <row r="8" spans="1:2" x14ac:dyDescent="0.25">
      <c r="A8" s="2" t="s">
        <v>5</v>
      </c>
      <c r="B8" s="3">
        <v>48</v>
      </c>
    </row>
    <row r="9" spans="1:2" x14ac:dyDescent="0.25">
      <c r="A9" s="2" t="s">
        <v>6</v>
      </c>
      <c r="B9" s="3">
        <v>103</v>
      </c>
    </row>
    <row r="10" spans="1:2" x14ac:dyDescent="0.25">
      <c r="A10" s="2" t="s">
        <v>7</v>
      </c>
      <c r="B10" s="3">
        <v>81</v>
      </c>
    </row>
    <row r="11" spans="1:2" x14ac:dyDescent="0.25">
      <c r="A11" s="2" t="s">
        <v>8</v>
      </c>
      <c r="B11" s="3">
        <v>91</v>
      </c>
    </row>
    <row r="12" spans="1:2" x14ac:dyDescent="0.25">
      <c r="A12" s="2" t="s">
        <v>9</v>
      </c>
      <c r="B12" s="3">
        <v>80</v>
      </c>
    </row>
  </sheetData>
  <pageMargins left="0.7" right="0.7" top="0.75" bottom="0.75" header="0.3" footer="0.3"/>
  <pageSetup orientation="portrait" r:id="rId1"/>
  <headerFooter>
    <oddFooter>&amp;C&amp;8&amp;Z&amp;F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9"/>
  <sheetViews>
    <sheetView view="pageLayout" topLeftCell="A21" zoomScaleNormal="100" workbookViewId="0">
      <selection activeCell="I39" sqref="I39"/>
    </sheetView>
  </sheetViews>
  <sheetFormatPr defaultRowHeight="15" x14ac:dyDescent="0.25"/>
  <sheetData>
    <row r="5" spans="1:10" x14ac:dyDescent="0.25">
      <c r="A5" s="20" t="s">
        <v>180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39" spans="9:9" x14ac:dyDescent="0.25">
      <c r="I39" s="21"/>
    </row>
  </sheetData>
  <mergeCells count="1">
    <mergeCell ref="A5:J21"/>
  </mergeCells>
  <pageMargins left="0.7" right="0.7" top="0.75" bottom="0.75" header="0.3" footer="0.3"/>
  <pageSetup scale="91" orientation="portrait" r:id="rId1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 Ecosystems</vt:lpstr>
      <vt:lpstr>Summary Table</vt:lpstr>
      <vt:lpstr>Metadata</vt:lpstr>
      <vt:lpstr>Metadata!Print_Area</vt:lpstr>
      <vt:lpstr>'Summary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Anderson</dc:creator>
  <cp:lastModifiedBy>Trina Gerlack</cp:lastModifiedBy>
  <cp:lastPrinted>2011-09-21T15:57:24Z</cp:lastPrinted>
  <dcterms:created xsi:type="dcterms:W3CDTF">2011-07-06T19:15:53Z</dcterms:created>
  <dcterms:modified xsi:type="dcterms:W3CDTF">2011-09-21T15:57:49Z</dcterms:modified>
</cp:coreProperties>
</file>